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G:\Gruppen.FS\FS4\FS45\04 Formblätter\Formblätter Jugendverbandsarbeit\2024 LFP Antragsunterlagen\"/>
    </mc:Choice>
  </mc:AlternateContent>
  <xr:revisionPtr revIDLastSave="0" documentId="8_{B953F40F-C136-40CD-AFDD-252EF91F546B}" xr6:coauthVersionLast="36" xr6:coauthVersionMax="36" xr10:uidLastSave="{00000000-0000-0000-0000-000000000000}"/>
  <bookViews>
    <workbookView xWindow="0" yWindow="0" windowWidth="28800" windowHeight="14565" xr2:uid="{00000000-000D-0000-FFFF-FFFF00000000}"/>
  </bookViews>
  <sheets>
    <sheet name="Antrag" sheetId="1" r:id="rId1"/>
    <sheet name="Zur Info hier Finanzierungsplan" sheetId="2" r:id="rId2"/>
    <sheet name="zusätzliche Erklärungen" sheetId="3" r:id="rId3"/>
    <sheet name="Berechnung Teilnahmetage" sheetId="4" r:id="rId4"/>
    <sheet name="Stellenplan" sheetId="5" r:id="rId5"/>
    <sheet name="DSGVO Kasse.Hamburg" sheetId="6" r:id="rId6"/>
    <sheet name="Hinweis DSGVO" sheetId="7" r:id="rId7"/>
  </sheets>
  <definedNames>
    <definedName name="Dropdown2" localSheetId="0">Antrag!#REF!</definedName>
    <definedName name="_xlnm.Print_Area" localSheetId="0">Antrag!$B$2:$H$111</definedName>
    <definedName name="_xlnm.Print_Area" localSheetId="4">Stellenplan!$A$1:$L$32</definedName>
    <definedName name="_xlnm.Print_Area" localSheetId="2">'zusätzliche Erklärungen'!$B$1:$E$59</definedName>
    <definedName name="Kontrollkästchen1" localSheetId="2">'zusätzliche Erklärungen'!$E$19</definedName>
    <definedName name="Kontrollkästchen5" localSheetId="0">Antrag!#REF!</definedName>
    <definedName name="OLE_LINK1" localSheetId="0">Antrag!#REF!</definedName>
    <definedName name="OLE_LINK1" localSheetId="2">'zusätzliche Erklärungen'!#REF!</definedName>
    <definedName name="Text25" localSheetId="0">Antrag!#REF!</definedName>
    <definedName name="Text26" localSheetId="0">Antrag!#REF!</definedName>
    <definedName name="Text27" localSheetId="0">Antrag!$I$105</definedName>
    <definedName name="Text28" localSheetId="0">Antrag!$J$105</definedName>
    <definedName name="Text29" localSheetId="0">Antrag!$K$105</definedName>
    <definedName name="Text31" localSheetId="2">'zusätzliche Erklärungen'!$E$21</definedName>
    <definedName name="Z_7D799052_B3B3_4B49_A64F_BC9DE1C32708_.wvu.Cols" localSheetId="5" hidden="1">'DSGVO Kasse.Hamburg'!$I:$I</definedName>
    <definedName name="Z_7D799052_B3B3_4B49_A64F_BC9DE1C32708_.wvu.Cols" localSheetId="6" hidden="1">'Hinweis DSGVO'!$I:$I</definedName>
    <definedName name="Z_7D799052_B3B3_4B49_A64F_BC9DE1C32708_.wvu.PrintArea" localSheetId="0" hidden="1">Antrag!$B$2:$H$111</definedName>
    <definedName name="Z_7D799052_B3B3_4B49_A64F_BC9DE1C32708_.wvu.PrintArea" localSheetId="4" hidden="1">Stellenplan!$A$1:$L$32</definedName>
    <definedName name="Z_7D799052_B3B3_4B49_A64F_BC9DE1C32708_.wvu.PrintArea" localSheetId="2" hidden="1">'zusätzliche Erklärungen'!$B$1:$E$59</definedName>
  </definedNames>
  <calcPr calcId="191029"/>
  <customWorkbookViews>
    <customWorkbookView name="Zierow, Gabriele - Persönliche Ansicht" guid="{7D799052-B3B3-4B49-A64F-BC9DE1C32708}" mergeInterval="0" personalView="1" maximized="1" xWindow="-9" yWindow="-9" windowWidth="1938" windowHeight="1048" activeSheetId="1"/>
  </customWorkbookViews>
</workbook>
</file>

<file path=xl/calcChain.xml><?xml version="1.0" encoding="utf-8"?>
<calcChain xmlns="http://schemas.openxmlformats.org/spreadsheetml/2006/main">
  <c r="E66" i="1" l="1"/>
  <c r="E65" i="1"/>
  <c r="B18" i="2" l="1"/>
  <c r="E104" i="1"/>
  <c r="B17" i="2"/>
  <c r="L30" i="5" l="1"/>
  <c r="L23" i="5"/>
  <c r="K21" i="5"/>
  <c r="J21" i="5"/>
  <c r="I21" i="5"/>
  <c r="L21" i="5" s="1"/>
  <c r="L31" i="5" s="1"/>
  <c r="B22" i="2" l="1"/>
  <c r="B19" i="2" l="1"/>
  <c r="E79" i="1"/>
  <c r="E78" i="1"/>
  <c r="E77" i="1"/>
  <c r="E73" i="1"/>
  <c r="E72" i="1"/>
  <c r="E71" i="1"/>
  <c r="E67" i="1"/>
  <c r="G10" i="4" l="1"/>
  <c r="N10" i="4"/>
  <c r="U10" i="4"/>
  <c r="G11" i="4"/>
  <c r="N11" i="4"/>
  <c r="U11" i="4"/>
  <c r="G12" i="4"/>
  <c r="N12" i="4"/>
  <c r="U12" i="4"/>
  <c r="G13" i="4"/>
  <c r="N13" i="4"/>
  <c r="U13" i="4"/>
  <c r="G14" i="4"/>
  <c r="N14" i="4"/>
  <c r="U14" i="4"/>
  <c r="G15" i="4"/>
  <c r="N15" i="4"/>
  <c r="U15" i="4"/>
  <c r="G16" i="4"/>
  <c r="N16" i="4"/>
  <c r="U16" i="4"/>
  <c r="G17" i="4"/>
  <c r="N17" i="4"/>
  <c r="U17" i="4"/>
  <c r="G18" i="4"/>
  <c r="N18" i="4"/>
  <c r="U18" i="4"/>
  <c r="G19" i="4"/>
  <c r="N19" i="4"/>
  <c r="U19" i="4"/>
  <c r="G20" i="4"/>
  <c r="N20" i="4"/>
  <c r="U20" i="4"/>
  <c r="G21" i="4"/>
  <c r="N21" i="4"/>
  <c r="U21" i="4"/>
  <c r="G22" i="4"/>
  <c r="N22" i="4"/>
  <c r="U22" i="4"/>
  <c r="G23" i="4"/>
  <c r="N23" i="4"/>
  <c r="U23" i="4"/>
  <c r="G24" i="4"/>
  <c r="N24" i="4"/>
  <c r="U24" i="4"/>
  <c r="G25" i="4"/>
  <c r="N25" i="4"/>
  <c r="U25" i="4"/>
  <c r="G26" i="4"/>
  <c r="N26" i="4"/>
  <c r="U26" i="4"/>
  <c r="G27" i="4"/>
  <c r="N27" i="4"/>
  <c r="U27" i="4"/>
  <c r="G28" i="4"/>
  <c r="N28" i="4"/>
  <c r="U28" i="4"/>
  <c r="G29" i="4"/>
  <c r="N29" i="4"/>
  <c r="U29" i="4"/>
  <c r="E30" i="4"/>
  <c r="F65" i="1" s="1"/>
  <c r="L30" i="4"/>
  <c r="F66" i="1" s="1"/>
  <c r="S30" i="4"/>
  <c r="F67" i="1" s="1"/>
  <c r="G35" i="4"/>
  <c r="N35" i="4"/>
  <c r="U35" i="4"/>
  <c r="G36" i="4"/>
  <c r="N36" i="4"/>
  <c r="U36" i="4"/>
  <c r="G37" i="4"/>
  <c r="N37" i="4"/>
  <c r="U37" i="4"/>
  <c r="G38" i="4"/>
  <c r="N38" i="4"/>
  <c r="U38" i="4"/>
  <c r="G39" i="4"/>
  <c r="N39" i="4"/>
  <c r="U39" i="4"/>
  <c r="G40" i="4"/>
  <c r="N40" i="4"/>
  <c r="U40" i="4"/>
  <c r="G41" i="4"/>
  <c r="N41" i="4"/>
  <c r="U41" i="4"/>
  <c r="G42" i="4"/>
  <c r="N42" i="4"/>
  <c r="U42" i="4"/>
  <c r="G43" i="4"/>
  <c r="N43" i="4"/>
  <c r="U43" i="4"/>
  <c r="G44" i="4"/>
  <c r="N44" i="4"/>
  <c r="U44" i="4"/>
  <c r="G45" i="4"/>
  <c r="N45" i="4"/>
  <c r="U45" i="4"/>
  <c r="G46" i="4"/>
  <c r="N46" i="4"/>
  <c r="U46" i="4"/>
  <c r="G47" i="4"/>
  <c r="N47" i="4"/>
  <c r="U47" i="4"/>
  <c r="G48" i="4"/>
  <c r="N48" i="4"/>
  <c r="U48" i="4"/>
  <c r="G49" i="4"/>
  <c r="N49" i="4"/>
  <c r="U49" i="4"/>
  <c r="G50" i="4"/>
  <c r="N50" i="4"/>
  <c r="U50" i="4"/>
  <c r="G51" i="4"/>
  <c r="N51" i="4"/>
  <c r="U51" i="4"/>
  <c r="G52" i="4"/>
  <c r="N52" i="4"/>
  <c r="U52" i="4"/>
  <c r="G53" i="4"/>
  <c r="N53" i="4"/>
  <c r="U53" i="4"/>
  <c r="G54" i="4"/>
  <c r="N54" i="4"/>
  <c r="U54" i="4"/>
  <c r="E55" i="4"/>
  <c r="F71" i="1" s="1"/>
  <c r="L55" i="4"/>
  <c r="F72" i="1" s="1"/>
  <c r="S55" i="4"/>
  <c r="F73" i="1" s="1"/>
  <c r="G60" i="4"/>
  <c r="N60" i="4"/>
  <c r="U60" i="4"/>
  <c r="G61" i="4"/>
  <c r="N61" i="4"/>
  <c r="U61" i="4"/>
  <c r="G62" i="4"/>
  <c r="N62" i="4"/>
  <c r="U62" i="4"/>
  <c r="G63" i="4"/>
  <c r="N63" i="4"/>
  <c r="U63" i="4"/>
  <c r="G64" i="4"/>
  <c r="N64" i="4"/>
  <c r="U64" i="4"/>
  <c r="G65" i="4"/>
  <c r="N65" i="4"/>
  <c r="U65" i="4"/>
  <c r="G66" i="4"/>
  <c r="N66" i="4"/>
  <c r="U66" i="4"/>
  <c r="G67" i="4"/>
  <c r="N67" i="4"/>
  <c r="U67" i="4"/>
  <c r="G68" i="4"/>
  <c r="N68" i="4"/>
  <c r="U68" i="4"/>
  <c r="G69" i="4"/>
  <c r="N69" i="4"/>
  <c r="U69" i="4"/>
  <c r="G70" i="4"/>
  <c r="N70" i="4"/>
  <c r="U70" i="4"/>
  <c r="G71" i="4"/>
  <c r="N71" i="4"/>
  <c r="U71" i="4"/>
  <c r="G72" i="4"/>
  <c r="N72" i="4"/>
  <c r="U72" i="4"/>
  <c r="G73" i="4"/>
  <c r="N73" i="4"/>
  <c r="U73" i="4"/>
  <c r="G74" i="4"/>
  <c r="N74" i="4"/>
  <c r="U74" i="4"/>
  <c r="G75" i="4"/>
  <c r="N75" i="4"/>
  <c r="U75" i="4"/>
  <c r="G76" i="4"/>
  <c r="N76" i="4"/>
  <c r="U76" i="4"/>
  <c r="G77" i="4"/>
  <c r="N77" i="4"/>
  <c r="U77" i="4"/>
  <c r="G78" i="4"/>
  <c r="N78" i="4"/>
  <c r="U78" i="4"/>
  <c r="G79" i="4"/>
  <c r="N79" i="4"/>
  <c r="U79" i="4"/>
  <c r="E80" i="4"/>
  <c r="F77" i="1" s="1"/>
  <c r="L80" i="4"/>
  <c r="F78" i="1" s="1"/>
  <c r="S80" i="4"/>
  <c r="F79" i="1" s="1"/>
  <c r="N80" i="4" l="1"/>
  <c r="G78" i="1" s="1"/>
  <c r="N30" i="4"/>
  <c r="G66" i="1" s="1"/>
  <c r="G55" i="4"/>
  <c r="G71" i="1" s="1"/>
  <c r="U55" i="4"/>
  <c r="G73" i="1" s="1"/>
  <c r="G80" i="4"/>
  <c r="G77" i="1" s="1"/>
  <c r="U80" i="4"/>
  <c r="G79" i="1" s="1"/>
  <c r="G30" i="4"/>
  <c r="G65" i="1" s="1"/>
  <c r="U30" i="4"/>
  <c r="G67" i="1" s="1"/>
  <c r="N55" i="4"/>
  <c r="H80" i="1"/>
  <c r="B13" i="2" s="1"/>
  <c r="H74" i="1"/>
  <c r="B12" i="2" s="1"/>
  <c r="H68" i="1"/>
  <c r="B11" i="2" s="1"/>
  <c r="E53" i="1"/>
  <c r="B8" i="2" s="1"/>
  <c r="E45" i="1"/>
  <c r="B7" i="2" s="1"/>
  <c r="E37" i="1"/>
  <c r="B6" i="2" s="1"/>
  <c r="E54" i="1" l="1"/>
  <c r="B9" i="2" s="1"/>
  <c r="G72" i="1"/>
  <c r="H95" i="1"/>
  <c r="E102" i="1" l="1"/>
  <c r="H84" i="1" l="1"/>
  <c r="H85" i="1"/>
  <c r="H83" i="1"/>
  <c r="E84" i="1" l="1"/>
  <c r="H86" i="1"/>
  <c r="G80" i="1"/>
  <c r="G74" i="1"/>
  <c r="F85" i="1"/>
  <c r="F84" i="1"/>
  <c r="F83" i="1"/>
  <c r="E83" i="1"/>
  <c r="E85" i="1"/>
  <c r="E103" i="1" l="1"/>
  <c r="B14" i="2"/>
  <c r="G68" i="1"/>
  <c r="G85" i="1"/>
  <c r="G83" i="1"/>
  <c r="F86" i="1"/>
  <c r="G84" i="1"/>
  <c r="E86" i="1"/>
  <c r="E105" i="1" l="1"/>
  <c r="E107" i="1" s="1"/>
  <c r="B23" i="2" s="1"/>
  <c r="B24" i="2" s="1"/>
  <c r="B20" i="2"/>
  <c r="B25" i="2" s="1"/>
  <c r="B15" i="2"/>
  <c r="G86" i="1"/>
  <c r="B26" i="2" l="1"/>
</calcChain>
</file>

<file path=xl/sharedStrings.xml><?xml version="1.0" encoding="utf-8"?>
<sst xmlns="http://schemas.openxmlformats.org/spreadsheetml/2006/main" count="634" uniqueCount="200">
  <si>
    <t>Auskunft erteilt:</t>
  </si>
  <si>
    <t>Geldinstitut:</t>
  </si>
  <si>
    <t>Kontoinhaber:</t>
  </si>
  <si>
    <t>IBAN:</t>
  </si>
  <si>
    <t>Postfach 76 01 06</t>
  </si>
  <si>
    <t>Amt für Familie</t>
  </si>
  <si>
    <t>Sachgebiet Zuwendungen (FS 421)</t>
  </si>
  <si>
    <t>22051 Hamburg</t>
  </si>
  <si>
    <t>Antragsdatum:</t>
  </si>
  <si>
    <t>Telefon:</t>
  </si>
  <si>
    <t>E-Mail:</t>
  </si>
  <si>
    <t>=</t>
  </si>
  <si>
    <t>A.</t>
  </si>
  <si>
    <t>Ausgabeart</t>
  </si>
  <si>
    <t>ggf. Erläuterungen:</t>
  </si>
  <si>
    <t>Projektkosten der allgemeinen Jugendarbeit</t>
  </si>
  <si>
    <t>Versicherungen</t>
  </si>
  <si>
    <t>Ergebnis der Ausgaben Teil A</t>
  </si>
  <si>
    <t>Ausgabe in €</t>
  </si>
  <si>
    <t>Anmerkungen Behörde</t>
  </si>
  <si>
    <t>B.</t>
  </si>
  <si>
    <r>
      <t>Die nachfolgenden Angaben sind zu prognostizieren.</t>
    </r>
    <r>
      <rPr>
        <sz val="11"/>
        <color theme="1"/>
        <rFont val="Arial"/>
        <family val="2"/>
      </rPr>
      <t xml:space="preserve"> </t>
    </r>
  </si>
  <si>
    <t>A u s g a b e a r t</t>
  </si>
  <si>
    <t>Anzahl</t>
  </si>
  <si>
    <t>*) siehe oben</t>
  </si>
  <si>
    <t>in €</t>
  </si>
  <si>
    <t>zwei bis unter sechs Stunden</t>
  </si>
  <si>
    <t>mind. sechs Std. ohne Übernachtung</t>
  </si>
  <si>
    <t xml:space="preserve">mit Übernachtung </t>
  </si>
  <si>
    <t>mit Übernachtung</t>
  </si>
  <si>
    <t>ggf. zusätzliche Erläuterungen:</t>
  </si>
  <si>
    <t>Außerschulischen Jugendbildung</t>
  </si>
  <si>
    <r>
      <t>mit Übernachtung</t>
    </r>
    <r>
      <rPr>
        <b/>
        <sz val="8"/>
        <color theme="1"/>
        <rFont val="Arial"/>
        <family val="2"/>
      </rPr>
      <t xml:space="preserve"> </t>
    </r>
  </si>
  <si>
    <t>Summen zu den unterschiedlichen Seminar- / Veranstaltungsdauern</t>
  </si>
  <si>
    <t>Ergebnis der Ausgaben Teil B</t>
  </si>
  <si>
    <t>Seminare und Veranstaltungen zur</t>
  </si>
  <si>
    <t>Summe der Teilnehmer-tage</t>
  </si>
  <si>
    <r>
      <t>Beantragte Zuwendung GESAMT</t>
    </r>
    <r>
      <rPr>
        <b/>
        <sz val="11"/>
        <color theme="1"/>
        <rFont val="Arial"/>
        <family val="2"/>
      </rPr>
      <t xml:space="preserve"> </t>
    </r>
  </si>
  <si>
    <t>Betrag in €</t>
  </si>
  <si>
    <t>Lfd. Nr.</t>
  </si>
  <si>
    <t>Dauer in Tagen</t>
  </si>
  <si>
    <t>x</t>
  </si>
  <si>
    <t>Summe</t>
  </si>
  <si>
    <t>1)</t>
  </si>
  <si>
    <t>2)</t>
  </si>
  <si>
    <t>(b)  mind. sechs Std. ohne Übernachtung</t>
  </si>
  <si>
    <t>3)</t>
  </si>
  <si>
    <t>(c)  mind. sechs Std. mit Übernachtung</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</si>
  <si>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</si>
  <si>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</si>
  <si>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</si>
  <si>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erklären, dass - sofern Honorarausgaben beantragt wurden - die gültigen Honorarsätze beachtet werden und die MitarbeiterInnen nicht besser gestellt werden als vergleichbare Beschäftigte im öffentlichen Dienst. Uns ist bekannt, dass die aktuellen Honorarsätze jederzeit der Bewilligungsbehörde abgefordert werden können.</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</si>
  <si>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</si>
  <si>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</si>
  <si>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</si>
  <si>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</si>
  <si>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</si>
  <si>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</si>
  <si>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</si>
  <si>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</si>
  <si>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</si>
  <si>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Seminar- / Veranstaltungs-dauer</t>
  </si>
  <si>
    <t>Organisations- u. Verwaltungskosten sowie</t>
  </si>
  <si>
    <t xml:space="preserve">gemäß den Förderrichtlinien des Landesförderplanes zu folgenden Ausgaben eine Zuwendung:
</t>
  </si>
  <si>
    <t>Seminare / Veranstal-tungen</t>
  </si>
  <si>
    <t>Teilnehmer-Innen</t>
  </si>
  <si>
    <t>voraussichtl. Ausgaben</t>
  </si>
  <si>
    <t>Summe der Ausgaben zu A.</t>
  </si>
  <si>
    <t>Summe der Ausgaben zu B.</t>
  </si>
  <si>
    <t>Hiermit beantragen wir für die Arbeit unseres Verbandes im Jahr</t>
  </si>
  <si>
    <r>
      <t>Förderung der allgemeinen Jugendarbeit</t>
    </r>
    <r>
      <rPr>
        <sz val="14"/>
        <color theme="1"/>
        <rFont val="Arial"/>
        <family val="2"/>
      </rPr>
      <t xml:space="preserve">  (Pos. 2.3.1.1 LFP)</t>
    </r>
  </si>
  <si>
    <t>C.</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</si>
  <si>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</si>
  <si>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</si>
  <si>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</si>
  <si>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</si>
  <si>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</si>
  <si>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</si>
  <si>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</si>
  <si>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</si>
  <si>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</si>
  <si>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</si>
  <si>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</si>
  <si>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</si>
  <si>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</si>
  <si>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</si>
  <si>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</si>
  <si>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</si>
  <si>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(a)  zwei bis unter sechs Stunden</t>
  </si>
  <si>
    <t>anteilige Ausgaben f. Leistungen von Dachverbänden;</t>
  </si>
  <si>
    <t>D.</t>
  </si>
  <si>
    <t>Gesamtergebnis zu A., B. und C.</t>
  </si>
  <si>
    <t>Summe der Ausgaben zu C.</t>
  </si>
  <si>
    <t>Es werden insgesamt Personalkosten i.H.v.</t>
  </si>
  <si>
    <t>Anmerkungen:</t>
  </si>
  <si>
    <t xml:space="preserve">  €        für </t>
  </si>
  <si>
    <t xml:space="preserve">Behörde für Arbeit, Gesundheit, Soziales, Familie und Integration </t>
  </si>
  <si>
    <t>Wir erklären, dass wir eine Vereinbarung mit der Behörde für Arbeit, Gesundheit, Soziales, Familie und Integration über den Tätigkeitsausschluss einschlägig vorbestrafter Personen gem. § 72 a Abs. 2 bzw. 4 VIII. Sozialgesetzbuch (SGB VIII) abgeschlossen haben</t>
  </si>
  <si>
    <t>Zwischensumme</t>
  </si>
  <si>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</si>
  <si>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t>Teilnahme-tage</t>
  </si>
  <si>
    <t>Teilnehmende</t>
  </si>
  <si>
    <t>Fortbildung von Jugendleiter:innen und anderen Mitarbeitenden</t>
  </si>
  <si>
    <t>Ausbildung von Jugendleiter:innen und anderen Mitarbeitenden</t>
  </si>
  <si>
    <r>
      <t xml:space="preserve">Bitte tragen Sie für jede Exkursion/Fahrt etc. </t>
    </r>
    <r>
      <rPr>
        <b/>
        <sz val="11"/>
        <color theme="1"/>
        <rFont val="Arial"/>
        <family val="2"/>
      </rPr>
      <t>jeweils eine Zeile</t>
    </r>
    <r>
      <rPr>
        <sz val="11"/>
        <color theme="1"/>
        <rFont val="Arial"/>
        <family val="2"/>
      </rPr>
      <t xml:space="preserve"> ein und berechnen die Teilnahmetage pro Zeile. Wenn Sie alle Exkursionen/Fahrten etc. eingetragen und berechnet haben, summieren Sie bitte die Spalte „Teilnahmetage“ und übertragen Sie das Ergebnis auf den </t>
    </r>
    <r>
      <rPr>
        <b/>
        <sz val="11"/>
        <color theme="1"/>
        <rFont val="Arial"/>
        <family val="2"/>
      </rPr>
      <t>Antragsvordruck.</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</si>
  <si>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</si>
  <si>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</si>
  <si>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</si>
  <si>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</si>
  <si>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</si>
  <si>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</si>
  <si>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</si>
  <si>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</si>
  <si>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</si>
  <si>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</si>
  <si>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</si>
  <si>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</si>
  <si>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</si>
  <si>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</si>
  <si>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</si>
  <si>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</si>
  <si>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</si>
  <si>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</si>
  <si>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</si>
  <si>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</si>
  <si>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</si>
  <si>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</si>
  <si>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</si>
  <si>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VDie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</si>
  <si>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</si>
  <si>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</si>
  <si>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</si>
  <si>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 xml:space="preserve">(z.B. Öffentlichkeitsarbeit, Gremienarbeit, Vorstandssitzung, </t>
  </si>
  <si>
    <t>Arbeitskreise, Fortbildung der Bildungsreferenten)</t>
  </si>
  <si>
    <r>
      <t xml:space="preserve">Förderung von Seminaren und Veranstaltungen der außerschulischen Jugendbildung </t>
    </r>
    <r>
      <rPr>
        <sz val="14"/>
        <color theme="1"/>
        <rFont val="Arial"/>
        <family val="2"/>
      </rPr>
      <t>(Pos. 2.3.1.2 LFP)</t>
    </r>
  </si>
  <si>
    <t>Der Berechnungsbogen verbleibt beim Antragstellenden.</t>
  </si>
  <si>
    <t>Bezuschusst werden Sach-, Organisations- und Honorarausgaben für die Aus- und Fortbildung von Mitarbeitenden - insbesondere der ehrenamtlichen - sowie für Maßnahmen der außerschulischen Jugendbildung, wie politische Jugendbildung, soziale Bildung, technische Bildung, gesundheitliche Bildung, kulturelle Bildung, naturkundliche Bildung und innerverbandliche Veranstaltungen der Jugendarbeit. 
Es werden die Kosten bis zur tatsächlich nachgewiesenen Höhe anerkannt, der Zuschuss beträgt pro Teilnehmendem jedoch: 
max.   8,00 €                         bei Seminaren / Veranstaltungen von zwei bis unter sechs Stunden.
max. 18,00 € / Tag               bei Seminaren / Veranstaltungen von mindestens sechs Stunden ohne Übernachtung
max. 37,50 € / Tag              bei Seminaren / Veranstaltungen mit Übernachtung.</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</si>
  <si>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</si>
  <si>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(Datum und Rechtsverbindliche Unterschrift der zeichnungsbefugten Person)</t>
    </r>
    <r>
      <rPr>
        <sz val="11"/>
        <color theme="1"/>
        <rFont val="Arial"/>
        <family val="2"/>
      </rPr>
      <t xml:space="preserve"> </t>
    </r>
  </si>
  <si>
    <t>Antragstellende Person / Anschrift (Träger / Verband)</t>
  </si>
  <si>
    <t>*) Die Summe der Teilnahmetage ergibt sich aus der Addition der Teilnahmetage der einzelnen Seminare und Veranstaltungen. Zur Berechnung der Teilnahmetage ist als Hilfsmittel ein Berechnungsbogen beigefügt.</t>
  </si>
  <si>
    <t>1)   Eigenmittel sind Geldleistungen der antragstellenden Person aus dem Vermögen des Vereins.</t>
  </si>
  <si>
    <t>2)   Einnahmen sind z.B. (Teilnahme-) beiträge, Spenden, sonstige Einnahmen</t>
  </si>
  <si>
    <r>
      <rPr>
        <b/>
        <sz val="11"/>
        <color theme="1"/>
        <rFont val="Arial"/>
        <family val="2"/>
      </rPr>
      <t>Antrag auf Bewilligung einer Zuwendung</t>
    </r>
    <r>
      <rPr>
        <b/>
        <sz val="18"/>
        <color theme="1"/>
        <rFont val="Arial"/>
        <family val="2"/>
      </rPr>
      <t xml:space="preserve">
</t>
    </r>
    <r>
      <rPr>
        <b/>
        <sz val="14"/>
        <color theme="1"/>
        <rFont val="Arial"/>
        <family val="2"/>
      </rPr>
      <t>Jugendverbandsarbeit - Grundförderung</t>
    </r>
    <r>
      <rPr>
        <b/>
        <sz val="18"/>
        <color theme="1"/>
        <rFont val="Arial"/>
        <family val="2"/>
      </rPr>
      <t xml:space="preserve">
</t>
    </r>
    <r>
      <rPr>
        <sz val="9"/>
        <color theme="1"/>
        <rFont val="Arial"/>
        <family val="2"/>
      </rPr>
      <t>Pos. 2.3.1.1 und  2.3.1.2 Landesförderplan (LFP Teil II)</t>
    </r>
  </si>
  <si>
    <t xml:space="preserve">Beschaffungen (Materialien, Geräte, Zeitschriften, </t>
  </si>
  <si>
    <t>Instrumente inkl. Wartung, Instandsetzung, Bücher, etc.)</t>
  </si>
  <si>
    <t>Honorare für die Tätigkeit von Fachkräften auf den verschiedenen Gebieten der Jugendarbeit</t>
  </si>
  <si>
    <t>Bezeichnung/ Titel</t>
  </si>
  <si>
    <t xml:space="preserve">beantragter Betrag </t>
  </si>
  <si>
    <t>Ausgaben Teil A (Förderung der Allgemeinen Jugendarbeit)</t>
  </si>
  <si>
    <t xml:space="preserve">  Beschaffungen</t>
  </si>
  <si>
    <t xml:space="preserve">  Projektkosten</t>
  </si>
  <si>
    <t xml:space="preserve">  Orga- u. Verwaltungskosten</t>
  </si>
  <si>
    <t>Summe Ausgaben Teil A</t>
  </si>
  <si>
    <t>Ausgaben Teil B (Seminare und Veranstaltungen)</t>
  </si>
  <si>
    <t xml:space="preserve">  Jugendleiter - Ausbildung</t>
  </si>
  <si>
    <t xml:space="preserve">  Jugendleiter - Fortbildung</t>
  </si>
  <si>
    <t xml:space="preserve">  außerschuli. Jugendbildung</t>
  </si>
  <si>
    <t>Summe Ausgaben Teil B</t>
  </si>
  <si>
    <t xml:space="preserve">  Personalkosten</t>
  </si>
  <si>
    <t xml:space="preserve">  Honorare</t>
  </si>
  <si>
    <t>Summe Ausgaben Teil C</t>
  </si>
  <si>
    <t>Gesamtsumme Ausgaben</t>
  </si>
  <si>
    <t>Eigenmittel / Einnahmen</t>
  </si>
  <si>
    <t>Finanzierung gesamt</t>
  </si>
  <si>
    <t>Eigenmittelanteil</t>
  </si>
  <si>
    <t>Kontrollfeld: Muss Null ergeben!</t>
  </si>
  <si>
    <t>Projektbezeichnung: Jugendverbandsarbeit - Grundförderung
Pos. 2.3.1.1 und  2.3.1.2 Landesförderplan (LFP Teil II)</t>
  </si>
  <si>
    <t xml:space="preserve">Stellenplan </t>
  </si>
  <si>
    <t>(Verteilung auf Jahre nur dann relevant, wenn das Projekt in Absprache mit der Behörde über mehr als 1 Jahr läuft)</t>
  </si>
  <si>
    <t>Stellen-ID</t>
  </si>
  <si>
    <t>Bezeichnung</t>
  </si>
  <si>
    <t>Zeitraum vom</t>
  </si>
  <si>
    <t>Zeitraum   bis</t>
  </si>
  <si>
    <t>Entgeltgruppe und Tarifvertrag</t>
  </si>
  <si>
    <t>Erfahrungsstufe</t>
  </si>
  <si>
    <t>Stellenanteil</t>
  </si>
  <si>
    <t>Personalkosten inkl. Sozialversicherungs-anteil Arbeitgeber</t>
  </si>
  <si>
    <t>Weitere Personalkosten über alle Stellen summiert nachfolgend eintragen:</t>
  </si>
  <si>
    <t>Berufsgenossenschaft</t>
  </si>
  <si>
    <t>Umlage U1</t>
  </si>
  <si>
    <t>Umlage U2</t>
  </si>
  <si>
    <t>Umlage U3</t>
  </si>
  <si>
    <t>weiteres</t>
  </si>
  <si>
    <t>Erläuterung zwingend angeben:</t>
  </si>
  <si>
    <t xml:space="preserve">Summe </t>
  </si>
  <si>
    <t>Summe Umlagen und weiteres</t>
  </si>
  <si>
    <t xml:space="preserve">Summe Berufsgenossenschaft </t>
  </si>
  <si>
    <t xml:space="preserve">Die Personalkosten sind auf den beigefügten Vordrucken „Personalbogen“ und „dem Reiter Stellenplan“  detailliert ausgewiesen und diesem Antrag beifügt . </t>
  </si>
  <si>
    <t xml:space="preserve">Summe Personalausgaben (Betrag bitte in den Reiter 1 Antrag (Zeile 92) übertragen </t>
  </si>
  <si>
    <t>Summe Sachausgaben Teil A+Teil B</t>
  </si>
  <si>
    <t>Hiermit beantragen wir Personalausgaben für (Bitte erläutern):</t>
  </si>
  <si>
    <t>Honorar- und Personalkosten</t>
  </si>
  <si>
    <t xml:space="preserve">  €       </t>
  </si>
  <si>
    <r>
      <t xml:space="preserve">abzgl. Eigenmittel </t>
    </r>
    <r>
      <rPr>
        <vertAlign val="superscript"/>
        <sz val="12"/>
        <color theme="1"/>
        <rFont val="Arial"/>
        <family val="2"/>
      </rPr>
      <t>1</t>
    </r>
    <r>
      <rPr>
        <b/>
        <sz val="12"/>
        <color theme="1"/>
        <rFont val="Arial"/>
        <family val="2"/>
      </rPr>
      <t xml:space="preserve"> / Einnahmen </t>
    </r>
    <r>
      <rPr>
        <vertAlign val="superscript"/>
        <sz val="12"/>
        <color theme="1"/>
        <rFont val="Arial"/>
        <family val="2"/>
      </rPr>
      <t>2</t>
    </r>
    <r>
      <rPr>
        <b/>
        <sz val="12"/>
        <color theme="1"/>
        <rFont val="Arial"/>
        <family val="2"/>
      </rPr>
      <t xml:space="preserve"> 
</t>
    </r>
    <r>
      <rPr>
        <sz val="10"/>
        <color theme="1"/>
        <rFont val="Arial"/>
        <family val="2"/>
      </rPr>
      <t>laut LFP mind 20 %</t>
    </r>
  </si>
  <si>
    <t>Ausgaben Teil C (Honorar- und Personalkosten)</t>
  </si>
  <si>
    <t>Wir versichern, dass wir Personalmittel nicht zur Deckung anderer Ausgabepositionen verwenden, da diese nicht miteinander deckungsfähig sind. Außerdem wird unser Mitarbeiter nicht bessergestellt als vergleichbare Beschäftigte im öffentlichen Dienst.</t>
  </si>
  <si>
    <t>Bitte nur die rot umrandeten Felder ausfüllen!</t>
  </si>
  <si>
    <r>
      <t xml:space="preserve">Finanzierungsplan zum Zuwendungsantrag zur Information    </t>
    </r>
    <r>
      <rPr>
        <sz val="11"/>
        <color theme="1"/>
        <rFont val="Arial"/>
        <family val="2"/>
      </rPr>
      <t>(Dient Ihrer Information. Sie müssen nichts eintragen. Das Kontrollfeld muss Null ergeben)</t>
    </r>
  </si>
  <si>
    <t>Beantragte Zuwendung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</si>
</sst>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00\ &quot;€&quot;"/>
  </numFmts>
  <fonts count="46"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sz val="11"/>
      <name val="Calibri"/>
      <family val="2"/>
      <scheme val="minor"/>
    </font>
    <font>
      <b/>
      <sz val="18"/>
      <color theme="1"/>
      <name val="Arial"/>
      <family val="2"/>
    </font>
    <font>
      <sz val="11"/>
      <color theme="1"/>
      <name val="Calibri"/>
      <family val="2"/>
      <scheme val="minor"/>
    </font>
    <font>
      <b/>
      <sz val="8"/>
      <color theme="1"/>
      <name val="Arial"/>
      <family val="2"/>
    </font>
    <font>
      <b/>
      <sz val="9"/>
      <color theme="1"/>
      <name val="Arial"/>
      <family val="2"/>
    </font>
    <font>
      <b/>
      <sz val="11"/>
      <color theme="1"/>
      <name val="Arial"/>
      <family val="2"/>
    </font>
    <font>
      <b/>
      <sz val="14"/>
      <color theme="1"/>
      <name val="Arial"/>
      <family val="2"/>
    </font>
    <font>
      <sz val="9"/>
      <color theme="1"/>
      <name val="Arial"/>
      <family val="2"/>
    </font>
    <font>
      <sz val="10"/>
      <color theme="1"/>
      <name val="Times New Roman"/>
      <family val="1"/>
    </font>
    <font>
      <sz val="9"/>
      <name val="Arial"/>
      <family val="2"/>
    </font>
    <font>
      <i/>
      <sz val="9"/>
      <name val="Arial"/>
      <family val="2"/>
    </font>
    <font>
      <b/>
      <sz val="12"/>
      <name val="Arial"/>
      <family val="2"/>
    </font>
    <font>
      <b/>
      <sz val="11"/>
      <name val="Arial"/>
      <family val="2"/>
    </font>
    <font>
      <sz val="8"/>
      <color theme="1"/>
      <name val="Arial"/>
      <family val="2"/>
    </font>
    <font>
      <b/>
      <sz val="11"/>
      <color rgb="FFFF0000"/>
      <name val="Arial"/>
      <family val="2"/>
    </font>
    <font>
      <b/>
      <sz val="20"/>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i/>
      <sz val="10"/>
      <color theme="1"/>
      <name val="Arial"/>
      <family val="2"/>
    </font>
    <font>
      <sz val="14"/>
      <color theme="1"/>
      <name val="Arial"/>
      <family val="2"/>
    </font>
    <font>
      <u/>
      <sz val="12"/>
      <color theme="1"/>
      <name val="Arial"/>
      <family val="2"/>
    </font>
    <font>
      <b/>
      <u/>
      <sz val="14"/>
      <color theme="1"/>
      <name val="Arial"/>
      <family val="2"/>
    </font>
    <font>
      <sz val="15"/>
      <color theme="1"/>
      <name val="Arial"/>
      <family val="2"/>
    </font>
    <font>
      <vertAlign val="superscript"/>
      <sz val="12"/>
      <color theme="1"/>
      <name val="Arial"/>
      <family val="2"/>
    </font>
    <font>
      <u/>
      <sz val="9"/>
      <color theme="1"/>
      <name val="Arial"/>
      <family val="2"/>
    </font>
    <font>
      <b/>
      <i/>
      <sz val="12"/>
      <color theme="1"/>
      <name val="Arial"/>
      <family val="2"/>
    </font>
    <font>
      <b/>
      <i/>
      <sz val="11"/>
      <name val="Arial"/>
      <family val="2"/>
    </font>
    <font>
      <b/>
      <i/>
      <sz val="12"/>
      <name val="Arial"/>
      <family val="2"/>
    </font>
    <font>
      <b/>
      <sz val="10"/>
      <color theme="1"/>
      <name val="Arial"/>
      <family val="2"/>
    </font>
    <font>
      <b/>
      <sz val="11"/>
      <color theme="1" tint="0.499984740745262"/>
      <name val="Arial"/>
      <family val="2"/>
    </font>
    <font>
      <b/>
      <sz val="14"/>
      <name val="Arial"/>
      <family val="2"/>
    </font>
    <font>
      <sz val="11"/>
      <name val="Arial"/>
      <family val="2"/>
    </font>
    <font>
      <b/>
      <sz val="10"/>
      <name val="Arial"/>
      <family val="2"/>
    </font>
    <font>
      <b/>
      <u/>
      <sz val="12"/>
      <color rgb="FFC00000"/>
      <name val="Arial"/>
      <family val="2"/>
    </font>
    <font>
      <b/>
      <sz val="11"/>
      <color rgb="FFC00000"/>
      <name val="Arial"/>
      <family val="2"/>
    </font>
    <font>
      <sz val="12"/>
      <color rgb="FFC00000"/>
      <name val="Arial"/>
      <family val="2"/>
    </font>
    <font>
      <b/>
      <sz val="12"/>
      <color rgb="FFC00000"/>
      <name val="Arial"/>
      <family val="2"/>
    </font>
    <font>
      <sz val="10"/>
      <color rgb="FFC00000"/>
      <name val="Arial"/>
      <family val="2"/>
    </font>
  </fonts>
  <fills count="3">
    <fill>
      <patternFill patternType="none"/>
    </fill>
    <fill>
      <patternFill patternType="gray125"/>
    </fill>
    <fill>
      <patternFill patternType="solid">
        <fgColor theme="0"/>
        <bgColor indexed="64"/>
      </patternFill>
    </fill>
  </fills>
  <borders count="83">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bottom style="thin">
        <color auto="1"/>
      </bottom>
      <diagonal/>
    </border>
    <border>
      <left style="thin">
        <color theme="1"/>
      </left>
      <right style="thin">
        <color indexed="64"/>
      </right>
      <top style="thin">
        <color theme="1"/>
      </top>
      <bottom/>
      <diagonal/>
    </border>
    <border>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style="thick">
        <color theme="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ck">
        <color rgb="FFC00000"/>
      </left>
      <right/>
      <top/>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diagonal/>
    </border>
    <border>
      <left/>
      <right style="thick">
        <color rgb="FFC00000"/>
      </right>
      <top style="thick">
        <color rgb="FFC00000"/>
      </top>
      <bottom/>
      <diagonal/>
    </border>
    <border>
      <left/>
      <right style="thick">
        <color rgb="FFC00000"/>
      </right>
      <top/>
      <bottom/>
      <diagonal/>
    </border>
    <border>
      <left style="thick">
        <color rgb="FFC00000"/>
      </left>
      <right/>
      <top/>
      <bottom style="thick">
        <color rgb="FFC00000"/>
      </bottom>
      <diagonal/>
    </border>
    <border>
      <left/>
      <right style="thick">
        <color rgb="FFC00000"/>
      </right>
      <top/>
      <bottom style="thick">
        <color rgb="FFC00000"/>
      </bottom>
      <diagonal/>
    </border>
    <border>
      <left/>
      <right/>
      <top style="thick">
        <color rgb="FFC00000"/>
      </top>
      <bottom/>
      <diagonal/>
    </border>
    <border>
      <left/>
      <right/>
      <top/>
      <bottom style="thick">
        <color rgb="FFC00000"/>
      </bottom>
      <diagonal/>
    </border>
    <border>
      <left/>
      <right/>
      <top/>
      <bottom style="hair">
        <color auto="1"/>
      </bottom>
      <diagonal/>
    </border>
    <border>
      <left/>
      <right/>
      <top style="hair">
        <color auto="1"/>
      </top>
      <bottom style="hair">
        <color auto="1"/>
      </bottom>
      <diagonal/>
    </border>
    <border>
      <left style="thick">
        <color rgb="FFC00000"/>
      </left>
      <right/>
      <top style="thick">
        <color rgb="FFC00000"/>
      </top>
      <bottom style="dotted">
        <color indexed="64"/>
      </bottom>
      <diagonal/>
    </border>
    <border>
      <left/>
      <right style="thick">
        <color rgb="FFC00000"/>
      </right>
      <top style="thick">
        <color rgb="FFC00000"/>
      </top>
      <bottom style="dotted">
        <color indexed="64"/>
      </bottom>
      <diagonal/>
    </border>
    <border>
      <left style="thick">
        <color rgb="FFC00000"/>
      </left>
      <right/>
      <top style="dotted">
        <color indexed="64"/>
      </top>
      <bottom style="dotted">
        <color indexed="64"/>
      </bottom>
      <diagonal/>
    </border>
    <border>
      <left/>
      <right style="thick">
        <color rgb="FFC00000"/>
      </right>
      <top style="dotted">
        <color indexed="64"/>
      </top>
      <bottom style="dotted">
        <color indexed="64"/>
      </bottom>
      <diagonal/>
    </border>
    <border>
      <left/>
      <right/>
      <top/>
      <bottom style="dotted">
        <color indexed="64"/>
      </bottom>
      <diagonal/>
    </border>
    <border>
      <left style="thick">
        <color rgb="FFC00000"/>
      </left>
      <right/>
      <top/>
      <bottom style="dotted">
        <color indexed="64"/>
      </bottom>
      <diagonal/>
    </border>
    <border>
      <left/>
      <right style="thick">
        <color rgb="FFC00000"/>
      </right>
      <top/>
      <bottom style="dotted">
        <color indexed="64"/>
      </bottom>
      <diagonal/>
    </border>
    <border>
      <left style="thick">
        <color rgb="FFC00000"/>
      </left>
      <right/>
      <top style="dotted">
        <color indexed="64"/>
      </top>
      <bottom style="thick">
        <color rgb="FFC00000"/>
      </bottom>
      <diagonal/>
    </border>
    <border>
      <left/>
      <right style="thick">
        <color rgb="FFC00000"/>
      </right>
      <top style="dotted">
        <color indexed="64"/>
      </top>
      <bottom style="thick">
        <color rgb="FFC00000"/>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rgb="FFC00000"/>
      </top>
      <bottom style="thick">
        <color rgb="FFC00000"/>
      </bottom>
      <diagonal/>
    </border>
    <border>
      <left style="medium">
        <color rgb="FFC00000"/>
      </left>
      <right style="medium">
        <color rgb="FFC00000"/>
      </right>
      <top style="medium">
        <color rgb="FFC00000"/>
      </top>
      <bottom/>
      <diagonal/>
    </border>
    <border>
      <left style="thick">
        <color rgb="FFC00000"/>
      </left>
      <right style="thick">
        <color rgb="FFC00000"/>
      </right>
      <top/>
      <bottom style="thick">
        <color rgb="FFC00000"/>
      </bottom>
      <diagonal/>
    </border>
    <border>
      <left style="thin">
        <color indexed="64"/>
      </left>
      <right style="thin">
        <color indexed="64"/>
      </right>
      <top style="thin">
        <color indexed="64"/>
      </top>
      <bottom style="thin">
        <color rgb="FFC00000"/>
      </bottom>
      <diagonal/>
    </border>
    <border>
      <left style="thin">
        <color indexed="64"/>
      </left>
      <right style="thin">
        <color indexed="64"/>
      </right>
      <top style="thin">
        <color indexed="64"/>
      </top>
      <bottom style="thick">
        <color rgb="FFC00000"/>
      </bottom>
      <diagonal/>
    </border>
    <border>
      <left/>
      <right/>
      <top style="thick">
        <color rgb="FFC00000"/>
      </top>
      <bottom style="thick">
        <color rgb="FFFF0000"/>
      </bottom>
      <diagonal/>
    </border>
    <border>
      <left style="thick">
        <color rgb="FFC00000"/>
      </left>
      <right/>
      <top style="thick">
        <color rgb="FFC00000"/>
      </top>
      <bottom style="thick">
        <color rgb="FFFF0000"/>
      </bottom>
      <diagonal/>
    </border>
    <border>
      <left style="thick">
        <color rgb="FFC00000"/>
      </left>
      <right style="medium">
        <color indexed="64"/>
      </right>
      <top/>
      <bottom/>
      <diagonal/>
    </border>
    <border>
      <left/>
      <right/>
      <top style="thick">
        <color rgb="FFC00000"/>
      </top>
      <bottom style="thin">
        <color indexed="64"/>
      </bottom>
      <diagonal/>
    </border>
  </borders>
  <cellStyleXfs count="3">
    <xf numFmtId="0" fontId="0" fillId="0" borderId="0"/>
    <xf numFmtId="44" fontId="8" fillId="0" borderId="0" applyFont="0" applyFill="0" applyBorder="0" applyAlignment="0" applyProtection="0"/>
    <xf numFmtId="43" fontId="8" fillId="0" borderId="0" applyFont="0" applyFill="0" applyBorder="0" applyAlignment="0" applyProtection="0"/>
  </cellStyleXfs>
  <cellXfs count="363">
    <xf numFmtId="0" fontId="0" fillId="0" borderId="0" xfId="0"/>
    <xf numFmtId="0" fontId="3" fillId="0" borderId="0" xfId="0" applyFont="1" applyProtection="1"/>
    <xf numFmtId="0" fontId="3" fillId="0" borderId="0" xfId="0" applyFont="1" applyBorder="1" applyProtection="1"/>
    <xf numFmtId="0" fontId="3" fillId="0" borderId="0" xfId="0" applyFont="1" applyFill="1" applyProtection="1"/>
    <xf numFmtId="0" fontId="3" fillId="0" borderId="0" xfId="0" applyFont="1" applyAlignment="1" applyProtection="1">
      <alignment horizontal="center"/>
    </xf>
    <xf numFmtId="0" fontId="3" fillId="0" borderId="0" xfId="0" applyFont="1" applyAlignment="1" applyProtection="1"/>
    <xf numFmtId="0" fontId="4" fillId="0" borderId="0" xfId="0" applyFont="1" applyBorder="1" applyAlignment="1" applyProtection="1">
      <alignment horizontal="right"/>
    </xf>
    <xf numFmtId="0" fontId="3" fillId="0" borderId="0" xfId="0" applyFont="1" applyAlignment="1" applyProtection="1">
      <alignment horizontal="left"/>
    </xf>
    <xf numFmtId="0" fontId="3" fillId="0" borderId="0" xfId="0" applyFont="1" applyAlignment="1" applyProtection="1">
      <alignment horizontal="center" vertical="top"/>
    </xf>
    <xf numFmtId="0" fontId="3" fillId="0" borderId="0" xfId="0" applyFont="1" applyAlignment="1" applyProtection="1">
      <alignment vertical="top"/>
    </xf>
    <xf numFmtId="0" fontId="4" fillId="0" borderId="0" xfId="0" applyFont="1"/>
    <xf numFmtId="0" fontId="5" fillId="0" borderId="0" xfId="0" applyFont="1" applyAlignment="1" applyProtection="1"/>
    <xf numFmtId="0" fontId="2" fillId="0" borderId="0" xfId="0" applyFont="1" applyAlignment="1" applyProtection="1">
      <alignment horizontal="center" vertical="center"/>
    </xf>
    <xf numFmtId="0" fontId="2" fillId="0" borderId="0" xfId="0" applyFont="1" applyAlignment="1" applyProtection="1">
      <alignment vertical="center"/>
    </xf>
    <xf numFmtId="0" fontId="27" fillId="0" borderId="0" xfId="0" applyFont="1" applyAlignment="1" applyProtection="1">
      <alignment horizontal="center"/>
    </xf>
    <xf numFmtId="0" fontId="12" fillId="0" borderId="0" xfId="0" applyFont="1" applyAlignment="1" applyProtection="1">
      <alignment vertical="top"/>
    </xf>
    <xf numFmtId="0" fontId="4" fillId="0" borderId="0" xfId="0" applyFont="1" applyAlignment="1" applyProtection="1">
      <alignment vertical="center" wrapText="1"/>
    </xf>
    <xf numFmtId="0" fontId="4" fillId="0" borderId="0" xfId="0" applyFont="1" applyAlignment="1" applyProtection="1">
      <alignment horizontal="justify" vertical="center" wrapText="1"/>
    </xf>
    <xf numFmtId="0" fontId="3" fillId="0" borderId="0" xfId="0" applyFont="1" applyAlignment="1" applyProtection="1">
      <alignment horizontal="center" vertical="center"/>
    </xf>
    <xf numFmtId="0" fontId="4" fillId="0" borderId="17" xfId="0" applyFont="1" applyBorder="1" applyAlignment="1" applyProtection="1">
      <alignment vertical="center" wrapText="1"/>
    </xf>
    <xf numFmtId="0" fontId="4" fillId="0" borderId="17" xfId="0" applyFont="1" applyBorder="1" applyAlignment="1" applyProtection="1">
      <alignment wrapText="1"/>
    </xf>
    <xf numFmtId="0" fontId="1" fillId="0" borderId="0" xfId="0" applyFont="1" applyAlignment="1" applyProtection="1">
      <alignment vertical="center" wrapText="1"/>
    </xf>
    <xf numFmtId="0" fontId="12" fillId="0" borderId="0" xfId="0" applyFont="1" applyAlignment="1" applyProtection="1">
      <alignment vertical="center"/>
    </xf>
    <xf numFmtId="0" fontId="11" fillId="0" borderId="0" xfId="0" applyFont="1" applyAlignment="1" applyProtection="1">
      <alignment vertical="center"/>
    </xf>
    <xf numFmtId="0" fontId="4" fillId="0" borderId="20" xfId="0" applyFont="1" applyBorder="1" applyAlignment="1" applyProtection="1">
      <alignment vertical="center" wrapText="1"/>
    </xf>
    <xf numFmtId="0" fontId="4" fillId="0" borderId="15" xfId="0" applyFont="1" applyBorder="1" applyAlignment="1" applyProtection="1">
      <alignment horizontal="center" vertical="center" wrapText="1"/>
    </xf>
    <xf numFmtId="0" fontId="11" fillId="0" borderId="22" xfId="0" applyFont="1" applyBorder="1" applyAlignment="1" applyProtection="1">
      <alignment vertical="center" wrapText="1"/>
    </xf>
    <xf numFmtId="0" fontId="1" fillId="0" borderId="17"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19" fillId="0" borderId="12" xfId="0" applyFont="1" applyBorder="1" applyAlignment="1" applyProtection="1">
      <alignment vertical="center" wrapText="1"/>
    </xf>
    <xf numFmtId="3" fontId="4" fillId="0" borderId="24" xfId="2" applyNumberFormat="1" applyFont="1" applyBorder="1" applyAlignment="1" applyProtection="1">
      <alignment horizontal="center" vertical="center" wrapText="1"/>
    </xf>
    <xf numFmtId="3" fontId="4" fillId="0" borderId="12" xfId="2" applyNumberFormat="1" applyFont="1" applyBorder="1" applyAlignment="1" applyProtection="1">
      <alignment horizontal="center" vertical="center" wrapText="1"/>
    </xf>
    <xf numFmtId="0" fontId="19" fillId="0" borderId="18" xfId="0" applyFont="1" applyBorder="1" applyAlignment="1" applyProtection="1">
      <alignment vertical="center" wrapText="1"/>
    </xf>
    <xf numFmtId="3" fontId="4" fillId="0" borderId="18" xfId="2" applyNumberFormat="1" applyFont="1" applyBorder="1" applyAlignment="1" applyProtection="1">
      <alignment horizontal="center" vertical="center" wrapText="1"/>
    </xf>
    <xf numFmtId="44" fontId="11" fillId="0" borderId="12" xfId="1" applyFont="1" applyBorder="1" applyAlignment="1" applyProtection="1">
      <alignment vertical="center" wrapText="1"/>
    </xf>
    <xf numFmtId="0" fontId="2" fillId="0" borderId="12" xfId="0" applyFont="1" applyBorder="1" applyAlignment="1" applyProtection="1">
      <alignment vertical="center" wrapText="1"/>
    </xf>
    <xf numFmtId="0" fontId="10" fillId="0" borderId="12" xfId="0" applyFont="1" applyBorder="1" applyAlignment="1" applyProtection="1">
      <alignment horizontal="center" vertical="center" wrapText="1"/>
    </xf>
    <xf numFmtId="3" fontId="2" fillId="0" borderId="12" xfId="2" applyNumberFormat="1" applyFont="1" applyBorder="1" applyAlignment="1" applyProtection="1">
      <alignment horizontal="center" vertical="center" wrapText="1"/>
    </xf>
    <xf numFmtId="44" fontId="2" fillId="0" borderId="12" xfId="0" applyNumberFormat="1" applyFont="1" applyBorder="1" applyAlignment="1" applyProtection="1">
      <alignment vertical="center" wrapText="1"/>
    </xf>
    <xf numFmtId="0" fontId="12" fillId="0" borderId="0" xfId="0" applyFont="1" applyAlignment="1" applyProtection="1">
      <alignment horizontal="center" vertical="top"/>
    </xf>
    <xf numFmtId="0" fontId="12" fillId="0" borderId="0" xfId="0" applyFont="1" applyAlignment="1" applyProtection="1">
      <alignment horizontal="center" vertical="center"/>
    </xf>
    <xf numFmtId="0" fontId="0" fillId="0" borderId="0" xfId="0" applyProtection="1"/>
    <xf numFmtId="0" fontId="30" fillId="0" borderId="0" xfId="0" applyFont="1" applyAlignment="1" applyProtection="1">
      <alignment vertical="center" wrapText="1"/>
    </xf>
    <xf numFmtId="0" fontId="32" fillId="0" borderId="0" xfId="0" applyFont="1" applyProtection="1"/>
    <xf numFmtId="0" fontId="13" fillId="0" borderId="0" xfId="0" applyFont="1" applyProtection="1"/>
    <xf numFmtId="1" fontId="11" fillId="0" borderId="0" xfId="0" applyNumberFormat="1" applyFont="1" applyAlignment="1" applyProtection="1">
      <alignment horizontal="center" vertical="center"/>
    </xf>
    <xf numFmtId="0" fontId="11" fillId="0" borderId="21" xfId="0" applyFont="1" applyBorder="1" applyAlignment="1" applyProtection="1">
      <alignment horizontal="left" vertical="center" wrapText="1"/>
    </xf>
    <xf numFmtId="0" fontId="4" fillId="0" borderId="0" xfId="0" applyFont="1" applyBorder="1" applyAlignment="1" applyProtection="1">
      <alignment horizontal="right" vertical="top"/>
    </xf>
    <xf numFmtId="0" fontId="2" fillId="0" borderId="0" xfId="0" applyFont="1" applyProtection="1"/>
    <xf numFmtId="0" fontId="33" fillId="0" borderId="0" xfId="0" applyFont="1" applyAlignment="1" applyProtection="1">
      <alignment horizontal="center"/>
    </xf>
    <xf numFmtId="0" fontId="33" fillId="0" borderId="0" xfId="0" applyFont="1" applyAlignment="1" applyProtection="1">
      <alignment vertical="center"/>
    </xf>
    <xf numFmtId="0" fontId="33" fillId="0" borderId="0" xfId="0" applyFont="1" applyProtection="1"/>
    <xf numFmtId="0" fontId="4" fillId="0" borderId="0" xfId="0" applyFont="1" applyAlignment="1" applyProtection="1">
      <alignment horizontal="left" vertical="center" wrapText="1"/>
    </xf>
    <xf numFmtId="0" fontId="3" fillId="0" borderId="0" xfId="0" applyFont="1" applyProtection="1">
      <protection locked="0"/>
    </xf>
    <xf numFmtId="0" fontId="4" fillId="0" borderId="0" xfId="0" applyFont="1" applyAlignment="1">
      <alignment horizontal="justify" vertical="center" wrapText="1"/>
    </xf>
    <xf numFmtId="0" fontId="3" fillId="0" borderId="16" xfId="0" applyFont="1" applyBorder="1" applyProtection="1">
      <protection locked="0"/>
    </xf>
    <xf numFmtId="0" fontId="3" fillId="0" borderId="0" xfId="0" applyFont="1" applyFill="1" applyBorder="1" applyProtection="1">
      <protection locked="0"/>
    </xf>
    <xf numFmtId="0" fontId="4" fillId="0" borderId="17" xfId="0" applyFont="1" applyBorder="1" applyAlignment="1">
      <alignment vertical="center" wrapText="1"/>
    </xf>
    <xf numFmtId="0" fontId="3" fillId="0" borderId="0" xfId="0" applyFont="1" applyBorder="1" applyProtection="1">
      <protection locked="0"/>
    </xf>
    <xf numFmtId="0" fontId="4" fillId="0" borderId="17" xfId="0" applyFont="1" applyBorder="1" applyAlignment="1">
      <alignment vertical="top" wrapText="1"/>
    </xf>
    <xf numFmtId="0" fontId="4" fillId="0" borderId="0" xfId="0" applyFont="1" applyBorder="1" applyAlignment="1">
      <alignment vertical="center" wrapText="1"/>
    </xf>
    <xf numFmtId="0" fontId="3" fillId="0" borderId="27" xfId="0" applyFont="1" applyFill="1" applyBorder="1" applyAlignment="1" applyProtection="1">
      <protection locked="0"/>
    </xf>
    <xf numFmtId="0" fontId="3" fillId="0" borderId="28" xfId="0" applyFont="1" applyFill="1" applyBorder="1" applyAlignment="1" applyProtection="1">
      <protection locked="0"/>
    </xf>
    <xf numFmtId="0" fontId="4" fillId="0" borderId="0" xfId="0" applyFont="1" applyAlignment="1">
      <alignment horizontal="left" vertical="center" wrapText="1"/>
    </xf>
    <xf numFmtId="0" fontId="25" fillId="0" borderId="17" xfId="0" applyFont="1" applyBorder="1" applyAlignment="1">
      <alignment vertical="center" wrapText="1"/>
    </xf>
    <xf numFmtId="0" fontId="3" fillId="0" borderId="27" xfId="0" applyFont="1" applyBorder="1" applyProtection="1">
      <protection locked="0"/>
    </xf>
    <xf numFmtId="0" fontId="4" fillId="0" borderId="0" xfId="0" applyFont="1" applyAlignment="1">
      <alignment vertical="center" wrapText="1"/>
    </xf>
    <xf numFmtId="0" fontId="3" fillId="0" borderId="17" xfId="0" applyFont="1" applyBorder="1" applyProtection="1">
      <protection locked="0"/>
    </xf>
    <xf numFmtId="0" fontId="3" fillId="0" borderId="28" xfId="0" applyFont="1" applyBorder="1" applyProtection="1">
      <protection locked="0"/>
    </xf>
    <xf numFmtId="0" fontId="1" fillId="0" borderId="0" xfId="0" applyFont="1" applyAlignment="1">
      <alignment vertical="center" wrapText="1"/>
    </xf>
    <xf numFmtId="0" fontId="1"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3" fontId="11" fillId="0" borderId="9" xfId="0" applyNumberFormat="1" applyFont="1" applyFill="1" applyBorder="1" applyAlignment="1">
      <alignment horizontal="center" wrapText="1"/>
    </xf>
    <xf numFmtId="0" fontId="11" fillId="0" borderId="9" xfId="0" applyFont="1" applyBorder="1" applyAlignment="1">
      <alignment horizontal="center" vertical="center" wrapText="1"/>
    </xf>
    <xf numFmtId="3" fontId="4" fillId="0" borderId="9"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9" xfId="0" applyNumberFormat="1" applyFont="1" applyFill="1" applyBorder="1" applyAlignment="1">
      <alignment horizontal="center" vertical="center" wrapText="1"/>
    </xf>
    <xf numFmtId="3" fontId="4" fillId="0" borderId="9" xfId="0" applyNumberFormat="1" applyFont="1" applyFill="1" applyBorder="1" applyAlignment="1">
      <alignment horizont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11" fillId="0" borderId="9" xfId="0" applyFont="1" applyFill="1" applyBorder="1" applyAlignment="1">
      <alignment horizontal="center" vertical="center" wrapText="1"/>
    </xf>
    <xf numFmtId="0" fontId="11" fillId="0" borderId="0" xfId="0" applyFont="1" applyBorder="1" applyAlignment="1">
      <alignment horizontal="left" vertical="top"/>
    </xf>
    <xf numFmtId="0" fontId="11" fillId="0" borderId="0" xfId="0" applyFont="1" applyBorder="1" applyAlignment="1">
      <alignment horizontal="left" vertical="center"/>
    </xf>
    <xf numFmtId="0" fontId="11" fillId="0" borderId="0" xfId="0" applyFont="1" applyAlignment="1">
      <alignment vertical="top"/>
    </xf>
    <xf numFmtId="0" fontId="12" fillId="0" borderId="0" xfId="0" applyFont="1" applyAlignment="1">
      <alignment vertical="top"/>
    </xf>
    <xf numFmtId="0" fontId="20" fillId="0" borderId="0" xfId="0" applyFont="1" applyAlignment="1">
      <alignment horizontal="center"/>
    </xf>
    <xf numFmtId="0" fontId="21" fillId="0" borderId="0" xfId="0" applyFont="1" applyAlignment="1">
      <alignment vertical="top"/>
    </xf>
    <xf numFmtId="0" fontId="1" fillId="0" borderId="0" xfId="0" applyFont="1" applyFill="1" applyAlignment="1" applyProtection="1">
      <alignment vertical="top"/>
    </xf>
    <xf numFmtId="0" fontId="1" fillId="0" borderId="0" xfId="0" applyFont="1" applyFill="1" applyProtection="1"/>
    <xf numFmtId="0" fontId="1" fillId="0" borderId="0" xfId="0" applyFont="1" applyFill="1" applyAlignment="1" applyProtection="1"/>
    <xf numFmtId="0" fontId="36" fillId="0" borderId="0" xfId="0" applyFont="1" applyFill="1" applyProtection="1"/>
    <xf numFmtId="0" fontId="4" fillId="0" borderId="0" xfId="0" applyFont="1" applyFill="1" applyProtection="1"/>
    <xf numFmtId="0" fontId="4" fillId="0" borderId="0" xfId="0" applyFont="1" applyFill="1" applyBorder="1" applyProtection="1"/>
    <xf numFmtId="0" fontId="39" fillId="0" borderId="0" xfId="0" applyFont="1"/>
    <xf numFmtId="0" fontId="39" fillId="0" borderId="0" xfId="0" applyFont="1" applyBorder="1"/>
    <xf numFmtId="0" fontId="4" fillId="0" borderId="0" xfId="0" applyFont="1" applyBorder="1"/>
    <xf numFmtId="164" fontId="17" fillId="2" borderId="44" xfId="0" applyNumberFormat="1" applyFont="1" applyFill="1" applyBorder="1" applyAlignment="1" applyProtection="1"/>
    <xf numFmtId="164" fontId="18" fillId="2" borderId="44" xfId="0" applyNumberFormat="1" applyFont="1" applyFill="1" applyBorder="1" applyAlignment="1" applyProtection="1"/>
    <xf numFmtId="164" fontId="18" fillId="2" borderId="44" xfId="0" applyNumberFormat="1" applyFont="1" applyFill="1" applyBorder="1" applyProtection="1"/>
    <xf numFmtId="0" fontId="12" fillId="0" borderId="0" xfId="0" applyFont="1" applyAlignment="1"/>
    <xf numFmtId="0" fontId="11" fillId="0" borderId="32" xfId="0" applyFont="1" applyFill="1" applyBorder="1" applyAlignment="1" applyProtection="1">
      <alignment horizontal="left" vertical="top" wrapText="1"/>
    </xf>
    <xf numFmtId="0" fontId="11" fillId="0" borderId="33" xfId="0" applyFont="1" applyFill="1" applyBorder="1" applyAlignment="1" applyProtection="1">
      <alignment horizontal="left" vertical="top" wrapText="1"/>
    </xf>
    <xf numFmtId="0" fontId="4" fillId="0" borderId="35" xfId="0" applyFont="1" applyFill="1" applyBorder="1" applyAlignment="1" applyProtection="1">
      <alignment vertical="center" wrapText="1"/>
    </xf>
    <xf numFmtId="164" fontId="4" fillId="0" borderId="9" xfId="0" applyNumberFormat="1" applyFont="1" applyFill="1" applyBorder="1" applyAlignment="1" applyProtection="1">
      <alignment vertical="center"/>
      <protection locked="0"/>
    </xf>
    <xf numFmtId="0" fontId="37" fillId="0" borderId="30" xfId="0" applyFont="1" applyFill="1" applyBorder="1" applyAlignment="1" applyProtection="1">
      <alignment vertical="center" wrapText="1"/>
    </xf>
    <xf numFmtId="0" fontId="4" fillId="0" borderId="36" xfId="0" applyFont="1" applyFill="1" applyBorder="1" applyAlignment="1" applyProtection="1">
      <alignment horizontal="left" vertical="center" wrapText="1"/>
    </xf>
    <xf numFmtId="164" fontId="4" fillId="0" borderId="36" xfId="0" applyNumberFormat="1" applyFont="1" applyFill="1" applyBorder="1" applyAlignment="1" applyProtection="1">
      <alignment vertical="center" wrapText="1"/>
      <protection locked="0"/>
    </xf>
    <xf numFmtId="0" fontId="4" fillId="0" borderId="36" xfId="0" applyFont="1" applyFill="1" applyBorder="1" applyAlignment="1" applyProtection="1">
      <alignment vertical="center" wrapText="1"/>
    </xf>
    <xf numFmtId="0" fontId="37" fillId="0" borderId="36" xfId="0" applyFont="1" applyFill="1" applyBorder="1" applyAlignment="1" applyProtection="1">
      <alignment vertical="center" wrapText="1"/>
    </xf>
    <xf numFmtId="164" fontId="4" fillId="0" borderId="36" xfId="0" applyNumberFormat="1" applyFont="1" applyFill="1" applyBorder="1" applyAlignment="1" applyProtection="1">
      <alignment vertical="center"/>
      <protection locked="0"/>
    </xf>
    <xf numFmtId="164" fontId="37" fillId="0" borderId="36" xfId="0" applyNumberFormat="1" applyFont="1" applyFill="1" applyBorder="1" applyAlignment="1" applyProtection="1">
      <alignment vertical="center"/>
    </xf>
    <xf numFmtId="0" fontId="11" fillId="0" borderId="36" xfId="0" applyFont="1" applyFill="1" applyBorder="1" applyAlignment="1" applyProtection="1">
      <alignment vertical="center" wrapText="1"/>
    </xf>
    <xf numFmtId="164" fontId="11" fillId="0" borderId="36" xfId="0" applyNumberFormat="1" applyFont="1" applyFill="1" applyBorder="1" applyAlignment="1" applyProtection="1">
      <alignment vertical="center"/>
    </xf>
    <xf numFmtId="0" fontId="11" fillId="0" borderId="31" xfId="0" applyFont="1" applyFill="1" applyBorder="1" applyAlignment="1" applyProtection="1">
      <alignment vertical="center" wrapText="1"/>
    </xf>
    <xf numFmtId="164" fontId="11" fillId="0" borderId="42" xfId="0" applyNumberFormat="1" applyFont="1" applyFill="1" applyBorder="1" applyAlignment="1" applyProtection="1">
      <alignment vertical="center"/>
    </xf>
    <xf numFmtId="164" fontId="11" fillId="0" borderId="38" xfId="0" applyNumberFormat="1" applyFont="1" applyFill="1" applyBorder="1" applyAlignment="1" applyProtection="1">
      <alignment vertical="center"/>
    </xf>
    <xf numFmtId="0" fontId="4" fillId="0" borderId="38" xfId="0" applyFont="1" applyFill="1" applyBorder="1" applyAlignment="1" applyProtection="1">
      <alignment vertical="center" wrapText="1"/>
    </xf>
    <xf numFmtId="10" fontId="4" fillId="0" borderId="39" xfId="0" applyNumberFormat="1" applyFont="1" applyFill="1" applyBorder="1" applyAlignment="1" applyProtection="1">
      <alignment horizontal="right" vertical="center"/>
    </xf>
    <xf numFmtId="0" fontId="39" fillId="2" borderId="4" xfId="0" applyFont="1" applyFill="1" applyBorder="1" applyProtection="1"/>
    <xf numFmtId="0" fontId="39" fillId="2" borderId="0" xfId="0" applyFont="1" applyFill="1" applyBorder="1" applyProtection="1"/>
    <xf numFmtId="0" fontId="4" fillId="2" borderId="4" xfId="0" applyFont="1" applyFill="1" applyBorder="1" applyProtection="1"/>
    <xf numFmtId="0" fontId="4" fillId="2" borderId="0" xfId="0" applyFont="1" applyFill="1" applyProtection="1"/>
    <xf numFmtId="0" fontId="39" fillId="2" borderId="4" xfId="0" applyFont="1" applyFill="1" applyBorder="1" applyAlignment="1" applyProtection="1">
      <alignment horizontal="left"/>
    </xf>
    <xf numFmtId="0" fontId="39" fillId="2" borderId="0" xfId="0" applyFont="1" applyFill="1" applyBorder="1" applyAlignment="1" applyProtection="1">
      <alignment horizontal="left" wrapText="1"/>
    </xf>
    <xf numFmtId="0" fontId="39" fillId="2" borderId="6" xfId="0" applyFont="1" applyFill="1" applyBorder="1" applyProtection="1"/>
    <xf numFmtId="0" fontId="39" fillId="2" borderId="1" xfId="0" applyFont="1" applyFill="1" applyBorder="1" applyProtection="1"/>
    <xf numFmtId="0" fontId="39" fillId="2" borderId="43" xfId="0" applyFont="1" applyFill="1" applyBorder="1" applyAlignment="1" applyProtection="1">
      <alignment vertical="top" wrapText="1"/>
    </xf>
    <xf numFmtId="0" fontId="39" fillId="2" borderId="0" xfId="0" applyFont="1" applyFill="1" applyBorder="1" applyAlignment="1" applyProtection="1">
      <alignment vertical="top"/>
    </xf>
    <xf numFmtId="164" fontId="39" fillId="2" borderId="18" xfId="0" applyNumberFormat="1" applyFont="1" applyFill="1" applyBorder="1" applyProtection="1"/>
    <xf numFmtId="0" fontId="39" fillId="2" borderId="5" xfId="0" applyFont="1" applyFill="1" applyBorder="1" applyProtection="1"/>
    <xf numFmtId="0" fontId="39" fillId="2" borderId="7" xfId="0" applyFont="1" applyFill="1" applyBorder="1" applyProtection="1"/>
    <xf numFmtId="0" fontId="39" fillId="2" borderId="3" xfId="0" applyFont="1" applyFill="1" applyBorder="1" applyProtection="1"/>
    <xf numFmtId="0" fontId="39" fillId="2" borderId="5" xfId="0" applyFont="1" applyFill="1" applyBorder="1" applyAlignment="1" applyProtection="1">
      <alignment horizontal="center"/>
    </xf>
    <xf numFmtId="0" fontId="4" fillId="0" borderId="11" xfId="0" applyFont="1" applyBorder="1" applyAlignment="1">
      <alignment horizontal="center" vertical="center" wrapText="1"/>
    </xf>
    <xf numFmtId="1" fontId="12" fillId="0" borderId="51" xfId="0" applyNumberFormat="1" applyFont="1" applyFill="1" applyBorder="1" applyAlignment="1" applyProtection="1">
      <alignment horizontal="center" vertical="top" wrapText="1"/>
      <protection locked="0"/>
    </xf>
    <xf numFmtId="3" fontId="4" fillId="0" borderId="45" xfId="2" applyNumberFormat="1" applyFont="1" applyBorder="1" applyAlignment="1" applyProtection="1">
      <alignment horizontal="center" vertical="center" wrapText="1"/>
    </xf>
    <xf numFmtId="3" fontId="4" fillId="0" borderId="28" xfId="2" applyNumberFormat="1" applyFont="1" applyBorder="1" applyAlignment="1" applyProtection="1">
      <alignment horizontal="center" vertical="center" wrapText="1"/>
    </xf>
    <xf numFmtId="0" fontId="9" fillId="0" borderId="17" xfId="0" applyFont="1" applyBorder="1" applyAlignment="1" applyProtection="1">
      <alignment vertical="center" wrapText="1"/>
    </xf>
    <xf numFmtId="3" fontId="11" fillId="0" borderId="17" xfId="2" applyNumberFormat="1" applyFont="1" applyBorder="1" applyAlignment="1" applyProtection="1">
      <alignment horizontal="center" vertical="center" wrapText="1"/>
    </xf>
    <xf numFmtId="44" fontId="11" fillId="0" borderId="21" xfId="1" applyFont="1" applyFill="1" applyBorder="1" applyAlignment="1" applyProtection="1">
      <alignment vertical="center" wrapText="1"/>
    </xf>
    <xf numFmtId="0" fontId="19" fillId="0" borderId="22" xfId="0" applyFont="1" applyBorder="1" applyAlignment="1" applyProtection="1">
      <alignment vertical="center" wrapText="1"/>
    </xf>
    <xf numFmtId="3" fontId="4" fillId="0" borderId="22" xfId="2" applyNumberFormat="1" applyFont="1" applyBorder="1" applyAlignment="1" applyProtection="1">
      <alignment horizontal="center" vertical="center" wrapText="1"/>
    </xf>
    <xf numFmtId="3" fontId="4" fillId="0" borderId="27" xfId="2" applyNumberFormat="1" applyFont="1" applyBorder="1" applyAlignment="1" applyProtection="1">
      <alignment horizontal="center" vertical="center" wrapText="1"/>
    </xf>
    <xf numFmtId="3" fontId="4" fillId="0" borderId="71" xfId="2" applyNumberFormat="1" applyFont="1" applyBorder="1" applyAlignment="1" applyProtection="1">
      <alignment horizontal="center" vertical="center" wrapText="1"/>
    </xf>
    <xf numFmtId="44" fontId="11" fillId="0" borderId="22" xfId="1" applyFont="1" applyBorder="1" applyAlignment="1" applyProtection="1">
      <alignment vertical="center" wrapText="1"/>
    </xf>
    <xf numFmtId="44" fontId="4" fillId="0" borderId="75" xfId="1" applyFont="1" applyFill="1" applyBorder="1" applyAlignment="1" applyProtection="1">
      <alignment vertical="center" wrapText="1"/>
      <protection locked="0"/>
    </xf>
    <xf numFmtId="44" fontId="4" fillId="0" borderId="76" xfId="1" applyFont="1" applyFill="1" applyBorder="1" applyAlignment="1" applyProtection="1">
      <alignment vertical="center" wrapText="1"/>
      <protection locked="0"/>
    </xf>
    <xf numFmtId="44" fontId="4" fillId="0" borderId="51" xfId="1" applyFont="1" applyFill="1" applyBorder="1" applyAlignment="1" applyProtection="1">
      <alignment vertical="center" wrapText="1"/>
      <protection locked="0"/>
    </xf>
    <xf numFmtId="164" fontId="44" fillId="0" borderId="9" xfId="1" applyNumberFormat="1" applyFont="1" applyFill="1" applyBorder="1" applyAlignment="1">
      <alignment horizontal="right" vertical="center"/>
    </xf>
    <xf numFmtId="0" fontId="43" fillId="0" borderId="51" xfId="0" applyFont="1" applyFill="1" applyBorder="1" applyProtection="1">
      <protection locked="0"/>
    </xf>
    <xf numFmtId="0" fontId="3" fillId="0" borderId="51" xfId="0" applyFont="1" applyFill="1" applyBorder="1" applyProtection="1">
      <protection locked="0"/>
    </xf>
    <xf numFmtId="0" fontId="3" fillId="0" borderId="51" xfId="0" applyFont="1" applyFill="1" applyBorder="1" applyAlignment="1" applyProtection="1">
      <alignment vertical="top" wrapText="1"/>
      <protection locked="0"/>
    </xf>
    <xf numFmtId="14" fontId="4" fillId="0" borderId="51" xfId="0" applyNumberFormat="1" applyFont="1" applyFill="1" applyBorder="1" applyAlignment="1" applyProtection="1">
      <alignment horizontal="left" vertical="top" wrapText="1"/>
      <protection locked="0"/>
    </xf>
    <xf numFmtId="0" fontId="4" fillId="0" borderId="51" xfId="0" applyFont="1" applyFill="1" applyBorder="1" applyAlignment="1" applyProtection="1">
      <alignment horizontal="left" vertical="top" wrapText="1"/>
      <protection locked="0"/>
    </xf>
    <xf numFmtId="0" fontId="4" fillId="0" borderId="10" xfId="0" applyFont="1" applyBorder="1" applyAlignment="1">
      <alignment horizontal="left" vertical="center" wrapText="1"/>
    </xf>
    <xf numFmtId="0" fontId="11" fillId="0" borderId="43" xfId="0" applyFont="1" applyBorder="1" applyAlignment="1">
      <alignment horizontal="center" vertical="center" wrapText="1"/>
    </xf>
    <xf numFmtId="3" fontId="4" fillId="0" borderId="51" xfId="0" applyNumberFormat="1" applyFont="1" applyFill="1" applyBorder="1" applyAlignment="1" applyProtection="1">
      <alignment horizontal="center" vertical="center" wrapText="1"/>
      <protection locked="0"/>
    </xf>
    <xf numFmtId="0" fontId="42" fillId="0" borderId="37" xfId="0" applyFont="1" applyFill="1" applyBorder="1" applyAlignment="1" applyProtection="1">
      <alignment vertical="center" wrapText="1"/>
    </xf>
    <xf numFmtId="0" fontId="44" fillId="0" borderId="38" xfId="0" applyFont="1" applyFill="1" applyBorder="1" applyAlignment="1" applyProtection="1">
      <alignment horizontal="left" vertical="top" wrapText="1"/>
    </xf>
    <xf numFmtId="0" fontId="39" fillId="0" borderId="8" xfId="0" applyFont="1" applyFill="1" applyBorder="1" applyProtection="1"/>
    <xf numFmtId="0" fontId="39" fillId="2" borderId="77" xfId="0" applyFont="1" applyFill="1" applyBorder="1" applyAlignment="1" applyProtection="1">
      <alignment vertical="top" wrapText="1"/>
    </xf>
    <xf numFmtId="0" fontId="39" fillId="2" borderId="78" xfId="0" applyFont="1" applyFill="1" applyBorder="1" applyAlignment="1" applyProtection="1">
      <alignment vertical="top" wrapText="1"/>
    </xf>
    <xf numFmtId="0" fontId="39" fillId="0" borderId="51" xfId="0" applyFont="1" applyFill="1" applyBorder="1" applyAlignment="1" applyProtection="1">
      <alignment horizontal="left" wrapText="1"/>
      <protection locked="0"/>
    </xf>
    <xf numFmtId="0" fontId="39" fillId="0" borderId="50" xfId="0" applyFont="1" applyFill="1" applyBorder="1" applyAlignment="1" applyProtection="1">
      <alignment horizontal="left" wrapText="1"/>
      <protection locked="0"/>
    </xf>
    <xf numFmtId="0" fontId="39" fillId="0" borderId="51" xfId="0" applyFont="1" applyFill="1" applyBorder="1" applyAlignment="1" applyProtection="1">
      <alignment horizontal="left"/>
      <protection locked="0"/>
    </xf>
    <xf numFmtId="0" fontId="39" fillId="2" borderId="50" xfId="0" applyFont="1" applyFill="1" applyBorder="1" applyProtection="1"/>
    <xf numFmtId="164" fontId="39" fillId="2" borderId="74" xfId="0" applyNumberFormat="1" applyFont="1" applyFill="1" applyBorder="1" applyProtection="1"/>
    <xf numFmtId="0" fontId="39" fillId="2" borderId="57" xfId="0" applyFont="1" applyFill="1" applyBorder="1" applyProtection="1"/>
    <xf numFmtId="0" fontId="4" fillId="2" borderId="0" xfId="0" applyFont="1" applyFill="1" applyBorder="1" applyProtection="1"/>
    <xf numFmtId="0" fontId="4" fillId="2" borderId="81" xfId="0" applyFont="1" applyFill="1" applyBorder="1" applyProtection="1"/>
    <xf numFmtId="0" fontId="39" fillId="2" borderId="82" xfId="0" applyFont="1" applyFill="1" applyBorder="1" applyProtection="1"/>
    <xf numFmtId="164" fontId="39" fillId="0" borderId="72" xfId="0" applyNumberFormat="1" applyFont="1" applyFill="1" applyBorder="1" applyProtection="1">
      <protection locked="0"/>
    </xf>
    <xf numFmtId="164" fontId="39" fillId="0" borderId="51" xfId="0" applyNumberFormat="1" applyFont="1" applyFill="1" applyBorder="1" applyProtection="1">
      <protection locked="0"/>
    </xf>
    <xf numFmtId="164" fontId="39" fillId="0" borderId="50" xfId="0" applyNumberFormat="1" applyFont="1" applyFill="1" applyBorder="1" applyProtection="1">
      <protection locked="0"/>
    </xf>
    <xf numFmtId="0" fontId="18" fillId="0" borderId="51" xfId="0" applyFont="1" applyFill="1" applyBorder="1" applyAlignment="1" applyProtection="1">
      <alignment horizontal="left"/>
      <protection locked="0"/>
    </xf>
    <xf numFmtId="0" fontId="12" fillId="0" borderId="0" xfId="0" applyFont="1" applyAlignment="1" applyProtection="1">
      <alignment horizontal="left" vertical="top" wrapText="1"/>
    </xf>
    <xf numFmtId="0" fontId="10" fillId="0" borderId="52"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44" fontId="1" fillId="0" borderId="10" xfId="0" applyNumberFormat="1" applyFont="1" applyFill="1" applyBorder="1" applyAlignment="1" applyProtection="1">
      <alignment horizontal="center" vertical="center" wrapText="1"/>
    </xf>
    <xf numFmtId="44" fontId="1" fillId="0" borderId="11" xfId="0" applyNumberFormat="1" applyFont="1" applyFill="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4" fillId="0" borderId="0" xfId="0" applyFont="1" applyAlignment="1" applyProtection="1">
      <alignment horizontal="left" vertical="center" wrapText="1"/>
    </xf>
    <xf numFmtId="43" fontId="4" fillId="0" borderId="72" xfId="2" applyFont="1" applyFill="1" applyBorder="1" applyAlignment="1" applyProtection="1">
      <alignment horizontal="center" vertical="center"/>
      <protection locked="0"/>
    </xf>
    <xf numFmtId="43" fontId="4" fillId="0" borderId="73" xfId="2" applyFont="1" applyFill="1" applyBorder="1" applyAlignment="1" applyProtection="1">
      <alignment horizontal="center" vertical="center"/>
      <protection locked="0"/>
    </xf>
    <xf numFmtId="0" fontId="23" fillId="0" borderId="0" xfId="0" applyFont="1" applyAlignment="1" applyProtection="1">
      <alignment horizontal="left" vertical="center" wrapText="1"/>
    </xf>
    <xf numFmtId="0" fontId="18" fillId="0" borderId="9" xfId="0" applyFont="1" applyBorder="1" applyAlignment="1" applyProtection="1">
      <alignment horizontal="center" vertical="center"/>
    </xf>
    <xf numFmtId="0" fontId="2" fillId="0" borderId="10" xfId="0" applyFont="1" applyBorder="1" applyAlignment="1" applyProtection="1">
      <alignment horizontal="left" vertical="center"/>
    </xf>
    <xf numFmtId="0" fontId="2" fillId="0" borderId="11" xfId="0" applyFont="1" applyBorder="1" applyAlignment="1" applyProtection="1">
      <alignment horizontal="left" vertical="center"/>
    </xf>
    <xf numFmtId="43" fontId="4" fillId="0" borderId="0" xfId="2" applyFont="1" applyFill="1" applyBorder="1" applyAlignment="1" applyProtection="1">
      <alignment horizontal="center" vertical="center"/>
      <protection locked="0"/>
    </xf>
    <xf numFmtId="0" fontId="11" fillId="0" borderId="0" xfId="0" applyFont="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0" xfId="0" applyFont="1" applyAlignment="1" applyProtection="1">
      <alignment horizontal="left" vertical="top"/>
    </xf>
    <xf numFmtId="0" fontId="11" fillId="0" borderId="0" xfId="0" applyFont="1" applyBorder="1" applyAlignment="1" applyProtection="1">
      <alignment horizontal="left" vertical="top"/>
    </xf>
    <xf numFmtId="49" fontId="4" fillId="0" borderId="72" xfId="2" applyNumberFormat="1" applyFont="1" applyFill="1" applyBorder="1" applyAlignment="1" applyProtection="1">
      <alignment horizontal="left" vertical="top" wrapText="1"/>
      <protection locked="0"/>
    </xf>
    <xf numFmtId="49" fontId="4" fillId="0" borderId="74" xfId="2" applyNumberFormat="1" applyFont="1" applyFill="1" applyBorder="1" applyAlignment="1" applyProtection="1">
      <alignment horizontal="left" vertical="top" wrapText="1"/>
      <protection locked="0"/>
    </xf>
    <xf numFmtId="49" fontId="4" fillId="0" borderId="73" xfId="2" applyNumberFormat="1" applyFont="1" applyFill="1" applyBorder="1" applyAlignment="1" applyProtection="1">
      <alignment horizontal="left" vertical="top" wrapText="1"/>
      <protection locked="0"/>
    </xf>
    <xf numFmtId="0" fontId="4" fillId="0" borderId="0" xfId="0" applyFont="1" applyAlignment="1" applyProtection="1">
      <alignment horizontal="left" vertical="top" wrapText="1"/>
    </xf>
    <xf numFmtId="44" fontId="2" fillId="0" borderId="72" xfId="0" applyNumberFormat="1" applyFont="1" applyFill="1" applyBorder="1" applyAlignment="1" applyProtection="1">
      <alignment horizontal="center" vertical="center" wrapText="1"/>
      <protection locked="0"/>
    </xf>
    <xf numFmtId="44" fontId="2" fillId="0" borderId="73" xfId="0" applyNumberFormat="1"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44" fontId="12" fillId="0" borderId="6" xfId="0" applyNumberFormat="1" applyFont="1" applyBorder="1" applyAlignment="1" applyProtection="1">
      <alignment horizontal="center" vertical="center" wrapText="1"/>
    </xf>
    <xf numFmtId="44" fontId="12" fillId="0" borderId="7" xfId="0" applyNumberFormat="1" applyFont="1" applyBorder="1" applyAlignment="1" applyProtection="1">
      <alignment horizontal="center" vertical="center" wrapText="1"/>
    </xf>
    <xf numFmtId="0" fontId="11" fillId="0" borderId="23"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44" fontId="17" fillId="0" borderId="9" xfId="1" applyFont="1" applyBorder="1" applyAlignment="1" applyProtection="1">
      <alignment horizontal="center" vertical="center"/>
    </xf>
    <xf numFmtId="44" fontId="4" fillId="0" borderId="66" xfId="1" applyFont="1" applyFill="1" applyBorder="1" applyAlignment="1" applyProtection="1">
      <alignment horizontal="center"/>
      <protection locked="0"/>
    </xf>
    <xf numFmtId="44" fontId="4" fillId="0" borderId="67" xfId="1" applyFont="1" applyFill="1" applyBorder="1" applyAlignment="1" applyProtection="1">
      <alignment horizontal="center"/>
      <protection locked="0"/>
    </xf>
    <xf numFmtId="44" fontId="4" fillId="0" borderId="55" xfId="1" applyFont="1" applyFill="1" applyBorder="1" applyAlignment="1" applyProtection="1">
      <alignment horizontal="center"/>
      <protection locked="0"/>
    </xf>
    <xf numFmtId="44" fontId="4" fillId="0" borderId="56" xfId="1" applyFont="1" applyFill="1" applyBorder="1" applyAlignment="1" applyProtection="1">
      <alignment horizontal="center"/>
      <protection locked="0"/>
    </xf>
    <xf numFmtId="44" fontId="35" fillId="0" borderId="4" xfId="1" applyFont="1" applyFill="1" applyBorder="1" applyAlignment="1" applyProtection="1">
      <alignment horizontal="center"/>
    </xf>
    <xf numFmtId="44" fontId="35" fillId="0" borderId="5" xfId="1" applyFont="1" applyFill="1" applyBorder="1" applyAlignment="1" applyProtection="1">
      <alignment horizontal="center"/>
    </xf>
    <xf numFmtId="44" fontId="4" fillId="0" borderId="61" xfId="1" applyFont="1" applyFill="1" applyBorder="1" applyAlignment="1" applyProtection="1">
      <alignment horizontal="center"/>
      <protection locked="0"/>
    </xf>
    <xf numFmtId="44" fontId="4" fillId="0" borderId="62" xfId="1" applyFont="1" applyFill="1" applyBorder="1" applyAlignment="1" applyProtection="1">
      <alignment horizontal="center"/>
      <protection locked="0"/>
    </xf>
    <xf numFmtId="0" fontId="19" fillId="0" borderId="16" xfId="0" applyFont="1" applyBorder="1" applyAlignment="1" applyProtection="1">
      <alignment vertical="center" wrapText="1"/>
    </xf>
    <xf numFmtId="0" fontId="19" fillId="0" borderId="70" xfId="0" applyFont="1" applyBorder="1" applyAlignment="1" applyProtection="1">
      <alignment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11" fillId="0" borderId="20" xfId="0" applyFont="1" applyBorder="1" applyAlignment="1" applyProtection="1">
      <alignment horizontal="left" vertical="center" wrapText="1"/>
    </xf>
    <xf numFmtId="44" fontId="0" fillId="0" borderId="0" xfId="1" applyFont="1" applyBorder="1" applyAlignment="1" applyProtection="1">
      <alignment horizontal="left" vertical="top"/>
    </xf>
    <xf numFmtId="44" fontId="0" fillId="0" borderId="5" xfId="1" applyFont="1" applyBorder="1" applyAlignment="1" applyProtection="1">
      <alignment horizontal="left" vertical="top"/>
    </xf>
    <xf numFmtId="44" fontId="0" fillId="0" borderId="4" xfId="1" applyFont="1" applyBorder="1" applyAlignment="1" applyProtection="1">
      <alignment horizontal="left" vertical="top"/>
    </xf>
    <xf numFmtId="0" fontId="34" fillId="0" borderId="6" xfId="0" applyFont="1" applyBorder="1" applyAlignment="1" applyProtection="1">
      <alignment horizontal="left"/>
    </xf>
    <xf numFmtId="0" fontId="34" fillId="0" borderId="7" xfId="0" applyFont="1" applyBorder="1" applyAlignment="1" applyProtection="1">
      <alignment horizontal="left"/>
    </xf>
    <xf numFmtId="0" fontId="4" fillId="0" borderId="49"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41" fillId="0" borderId="0" xfId="0" applyFont="1" applyFill="1" applyBorder="1" applyAlignment="1" applyProtection="1">
      <alignment horizontal="right"/>
    </xf>
    <xf numFmtId="0" fontId="4" fillId="0" borderId="5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54" xfId="0" applyFont="1" applyFill="1" applyBorder="1" applyAlignment="1" applyProtection="1">
      <alignment horizontal="left" vertical="top" wrapText="1"/>
      <protection locked="0"/>
    </xf>
    <xf numFmtId="0" fontId="34" fillId="0" borderId="25" xfId="0" applyFont="1" applyBorder="1" applyAlignment="1" applyProtection="1">
      <alignment horizontal="left"/>
    </xf>
    <xf numFmtId="0" fontId="34" fillId="0" borderId="26" xfId="0" applyFont="1" applyBorder="1" applyAlignment="1" applyProtection="1">
      <alignment horizontal="left"/>
    </xf>
    <xf numFmtId="0" fontId="17" fillId="0" borderId="9" xfId="0" applyFont="1" applyBorder="1" applyAlignment="1" applyProtection="1">
      <alignment horizontal="left" vertical="center"/>
    </xf>
    <xf numFmtId="44" fontId="35" fillId="0" borderId="6" xfId="1" applyFont="1" applyFill="1" applyBorder="1" applyAlignment="1" applyProtection="1">
      <alignment horizontal="center"/>
    </xf>
    <xf numFmtId="44" fontId="35" fillId="0" borderId="7" xfId="1" applyFont="1" applyFill="1" applyBorder="1" applyAlignment="1" applyProtection="1">
      <alignment horizontal="center"/>
    </xf>
    <xf numFmtId="44" fontId="4" fillId="0" borderId="63" xfId="1" applyFont="1" applyFill="1" applyBorder="1" applyAlignment="1" applyProtection="1">
      <alignment horizontal="center"/>
      <protection locked="0"/>
    </xf>
    <xf numFmtId="44" fontId="4" fillId="0" borderId="64" xfId="1" applyFont="1" applyFill="1" applyBorder="1" applyAlignment="1" applyProtection="1">
      <alignment horizontal="center"/>
      <protection locked="0"/>
    </xf>
    <xf numFmtId="44" fontId="4" fillId="0" borderId="68" xfId="1" applyFont="1" applyFill="1" applyBorder="1" applyAlignment="1" applyProtection="1">
      <alignment horizontal="center"/>
      <protection locked="0"/>
    </xf>
    <xf numFmtId="44" fontId="4" fillId="0" borderId="69" xfId="1"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15" fillId="0" borderId="19" xfId="0" applyFont="1" applyBorder="1" applyAlignment="1" applyProtection="1">
      <alignment horizontal="left"/>
      <protection locked="0"/>
    </xf>
    <xf numFmtId="0" fontId="15" fillId="0" borderId="65" xfId="0" applyFont="1" applyBorder="1" applyAlignment="1" applyProtection="1">
      <alignment horizontal="left"/>
      <protection locked="0"/>
    </xf>
    <xf numFmtId="0" fontId="4" fillId="0" borderId="2" xfId="0" applyFont="1" applyBorder="1" applyAlignment="1" applyProtection="1">
      <alignment horizontal="left"/>
    </xf>
    <xf numFmtId="0" fontId="4" fillId="0" borderId="8" xfId="0" applyFont="1" applyBorder="1" applyAlignment="1" applyProtection="1">
      <alignment horizontal="left"/>
    </xf>
    <xf numFmtId="0" fontId="2" fillId="0" borderId="0" xfId="0" applyFont="1" applyAlignment="1" applyProtection="1">
      <alignment horizontal="left"/>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6" fillId="0" borderId="0" xfId="0" applyFont="1" applyFill="1" applyBorder="1" applyAlignment="1" applyProtection="1">
      <alignment horizontal="left"/>
    </xf>
    <xf numFmtId="49" fontId="4" fillId="0" borderId="50" xfId="0" applyNumberFormat="1" applyFont="1" applyFill="1" applyBorder="1" applyAlignment="1" applyProtection="1">
      <alignment horizontal="left" vertical="top" wrapText="1"/>
      <protection locked="0"/>
    </xf>
    <xf numFmtId="49" fontId="4" fillId="0" borderId="5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wrapText="1"/>
    </xf>
    <xf numFmtId="0" fontId="4" fillId="0" borderId="52" xfId="0" applyFont="1" applyFill="1" applyBorder="1" applyAlignment="1" applyProtection="1">
      <alignment horizontal="left" vertical="top" wrapText="1"/>
      <protection locked="0"/>
    </xf>
    <xf numFmtId="0" fontId="4" fillId="0" borderId="53"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4" fillId="0" borderId="19" xfId="0" applyFont="1" applyBorder="1" applyAlignment="1" applyProtection="1">
      <alignment horizontal="left"/>
      <protection locked="0"/>
    </xf>
    <xf numFmtId="0" fontId="4" fillId="0" borderId="65" xfId="0" applyFont="1" applyBorder="1" applyAlignment="1" applyProtection="1">
      <alignment horizontal="left"/>
      <protection locked="0"/>
    </xf>
    <xf numFmtId="0" fontId="13" fillId="0" borderId="19" xfId="0" applyFont="1" applyBorder="1" applyAlignment="1" applyProtection="1">
      <alignment horizontal="left"/>
      <protection locked="0"/>
    </xf>
    <xf numFmtId="0" fontId="13" fillId="0" borderId="65" xfId="0" applyFont="1" applyBorder="1" applyAlignment="1" applyProtection="1">
      <alignment horizontal="left"/>
      <protection locked="0"/>
    </xf>
    <xf numFmtId="0" fontId="4" fillId="0" borderId="52" xfId="0" applyFont="1" applyFill="1" applyBorder="1" applyAlignment="1" applyProtection="1">
      <alignment horizontal="left" vertical="top"/>
      <protection locked="0"/>
    </xf>
    <xf numFmtId="0" fontId="4" fillId="0" borderId="57" xfId="0" applyFont="1" applyFill="1" applyBorder="1" applyAlignment="1" applyProtection="1">
      <alignment horizontal="left" vertical="top"/>
      <protection locked="0"/>
    </xf>
    <xf numFmtId="0" fontId="4" fillId="0" borderId="53" xfId="0" applyFont="1" applyFill="1" applyBorder="1" applyAlignment="1" applyProtection="1">
      <alignment horizontal="left" vertical="top"/>
      <protection locked="0"/>
    </xf>
    <xf numFmtId="0" fontId="16" fillId="0" borderId="48" xfId="0" applyFont="1" applyBorder="1" applyAlignment="1" applyProtection="1">
      <alignment horizontal="left"/>
      <protection locked="0"/>
    </xf>
    <xf numFmtId="0" fontId="16" fillId="0" borderId="59" xfId="0" applyFont="1" applyBorder="1" applyAlignment="1" applyProtection="1">
      <alignment horizontal="left"/>
      <protection locked="0"/>
    </xf>
    <xf numFmtId="0" fontId="12" fillId="0" borderId="10"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 fillId="0" borderId="5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54" xfId="0" applyFont="1" applyFill="1" applyBorder="1" applyAlignment="1" applyProtection="1">
      <alignment horizontal="left" vertical="top" wrapText="1"/>
      <protection locked="0"/>
    </xf>
    <xf numFmtId="0" fontId="4" fillId="0" borderId="55" xfId="0" applyFont="1" applyFill="1" applyBorder="1" applyAlignment="1" applyProtection="1">
      <alignment horizontal="left" vertical="top" wrapText="1"/>
      <protection locked="0"/>
    </xf>
    <xf numFmtId="0" fontId="4" fillId="0" borderId="58" xfId="0" applyFont="1" applyFill="1" applyBorder="1" applyAlignment="1" applyProtection="1">
      <alignment horizontal="left" vertical="top" wrapText="1"/>
      <protection locked="0"/>
    </xf>
    <xf numFmtId="0" fontId="4" fillId="0" borderId="56" xfId="0" applyFont="1" applyFill="1" applyBorder="1" applyAlignment="1" applyProtection="1">
      <alignment horizontal="left" vertical="top" wrapText="1"/>
      <protection locked="0"/>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44" fontId="1" fillId="0" borderId="10" xfId="0" applyNumberFormat="1" applyFont="1" applyBorder="1" applyAlignment="1" applyProtection="1">
      <alignment horizontal="center" vertical="center" wrapText="1"/>
    </xf>
    <xf numFmtId="44" fontId="1" fillId="0" borderId="11" xfId="0" applyNumberFormat="1" applyFont="1" applyBorder="1" applyAlignment="1" applyProtection="1">
      <alignment horizontal="center" vertical="center" wrapText="1"/>
    </xf>
    <xf numFmtId="44" fontId="2" fillId="0" borderId="2" xfId="0" applyNumberFormat="1" applyFont="1" applyBorder="1" applyAlignment="1" applyProtection="1">
      <alignment horizontal="center" vertical="center" wrapText="1"/>
    </xf>
    <xf numFmtId="44" fontId="2" fillId="0" borderId="3" xfId="0" applyNumberFormat="1"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2" fillId="0" borderId="11"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44" fontId="4" fillId="0" borderId="63" xfId="1" applyFont="1" applyFill="1" applyBorder="1" applyAlignment="1" applyProtection="1">
      <alignment horizontal="right"/>
      <protection locked="0"/>
    </xf>
    <xf numFmtId="44" fontId="4" fillId="0" borderId="64" xfId="1" applyFont="1" applyFill="1" applyBorder="1" applyAlignment="1" applyProtection="1">
      <alignment horizontal="right"/>
      <protection locked="0"/>
    </xf>
    <xf numFmtId="0" fontId="11" fillId="0" borderId="35" xfId="0" applyFont="1" applyFill="1" applyBorder="1" applyAlignment="1" applyProtection="1">
      <alignment horizontal="left" vertical="center" wrapText="1"/>
    </xf>
    <xf numFmtId="0" fontId="11" fillId="0" borderId="42" xfId="0" applyFont="1" applyFill="1" applyBorder="1" applyAlignment="1" applyProtection="1">
      <alignment horizontal="left" vertical="center" wrapText="1"/>
    </xf>
    <xf numFmtId="0" fontId="4" fillId="0" borderId="40"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12" fillId="0" borderId="30"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protection locked="0"/>
    </xf>
    <xf numFmtId="0" fontId="11" fillId="0" borderId="3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72" xfId="0" applyFont="1" applyFill="1" applyBorder="1" applyAlignment="1" applyProtection="1">
      <alignment horizontal="left" vertical="top" wrapText="1"/>
      <protection locked="0"/>
    </xf>
    <xf numFmtId="0" fontId="4" fillId="0" borderId="74"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28" fillId="0" borderId="72" xfId="0" applyFont="1" applyFill="1" applyBorder="1" applyAlignment="1" applyProtection="1">
      <alignment horizontal="left" vertical="top"/>
      <protection locked="0"/>
    </xf>
    <xf numFmtId="0" fontId="28" fillId="0" borderId="74" xfId="0" applyFont="1" applyFill="1" applyBorder="1" applyAlignment="1" applyProtection="1">
      <alignment horizontal="left" vertical="top"/>
      <protection locked="0"/>
    </xf>
    <xf numFmtId="0" fontId="28" fillId="0" borderId="73" xfId="0" applyFont="1" applyFill="1" applyBorder="1" applyAlignment="1" applyProtection="1">
      <alignment horizontal="left" vertical="top"/>
      <protection locked="0"/>
    </xf>
    <xf numFmtId="0" fontId="1" fillId="0" borderId="0" xfId="0" applyFont="1" applyAlignment="1" applyProtection="1">
      <alignment horizontal="left" vertical="center" wrapText="1"/>
    </xf>
    <xf numFmtId="0" fontId="29" fillId="0" borderId="0" xfId="0" applyFont="1" applyAlignment="1" applyProtection="1">
      <alignment horizontal="left"/>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Border="1" applyAlignment="1">
      <alignment horizontal="left" vertical="center" wrapText="1"/>
    </xf>
    <xf numFmtId="0" fontId="22" fillId="0" borderId="17"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0" xfId="0" applyFont="1" applyBorder="1" applyAlignment="1">
      <alignment horizontal="left"/>
    </xf>
    <xf numFmtId="0" fontId="4" fillId="0" borderId="0" xfId="0" applyFont="1" applyAlignment="1">
      <alignment horizontal="left" vertical="top" wrapText="1"/>
    </xf>
    <xf numFmtId="0" fontId="44" fillId="0" borderId="0" xfId="0" applyFont="1" applyAlignment="1">
      <alignment horizontal="center"/>
    </xf>
    <xf numFmtId="0" fontId="4" fillId="0" borderId="7" xfId="0" applyFont="1" applyBorder="1" applyAlignment="1">
      <alignment horizontal="center" vertical="center" wrapText="1"/>
    </xf>
    <xf numFmtId="0" fontId="39" fillId="2" borderId="4" xfId="0" applyFont="1" applyFill="1" applyBorder="1" applyAlignment="1" applyProtection="1">
      <alignment horizontal="right" vertical="top"/>
    </xf>
    <xf numFmtId="0" fontId="39" fillId="2" borderId="0" xfId="0" applyFont="1" applyFill="1" applyBorder="1" applyAlignment="1" applyProtection="1">
      <alignment horizontal="right" vertical="top"/>
    </xf>
    <xf numFmtId="14" fontId="39" fillId="0" borderId="80" xfId="0" applyNumberFormat="1" applyFont="1" applyFill="1" applyBorder="1" applyAlignment="1" applyProtection="1">
      <alignment horizontal="left" vertical="top"/>
      <protection locked="0"/>
    </xf>
    <xf numFmtId="14" fontId="39" fillId="0" borderId="57" xfId="0" applyNumberFormat="1" applyFont="1" applyFill="1" applyBorder="1" applyAlignment="1" applyProtection="1">
      <alignment horizontal="left" vertical="top"/>
      <protection locked="0"/>
    </xf>
    <xf numFmtId="14" fontId="39" fillId="0" borderId="79" xfId="0" applyNumberFormat="1" applyFont="1" applyFill="1" applyBorder="1" applyAlignment="1" applyProtection="1">
      <alignment horizontal="left" vertical="top"/>
      <protection locked="0"/>
    </xf>
    <xf numFmtId="0" fontId="40" fillId="2" borderId="45" xfId="0" applyFont="1" applyFill="1" applyBorder="1" applyAlignment="1" applyProtection="1">
      <alignment horizontal="left" vertical="top" wrapText="1"/>
    </xf>
    <xf numFmtId="0" fontId="40" fillId="2" borderId="46" xfId="0" applyFont="1" applyFill="1" applyBorder="1" applyAlignment="1" applyProtection="1">
      <alignment horizontal="left" vertical="top" wrapText="1"/>
    </xf>
    <xf numFmtId="0" fontId="40" fillId="2" borderId="47" xfId="0" applyFont="1" applyFill="1" applyBorder="1" applyAlignment="1" applyProtection="1">
      <alignment horizontal="left" vertical="top" wrapText="1"/>
    </xf>
    <xf numFmtId="0" fontId="38" fillId="0" borderId="2" xfId="0" applyFont="1" applyFill="1" applyBorder="1" applyAlignment="1" applyProtection="1">
      <alignment horizontal="left" vertical="top"/>
    </xf>
    <xf numFmtId="0" fontId="38" fillId="0" borderId="8" xfId="0" applyFont="1" applyFill="1" applyBorder="1" applyAlignment="1" applyProtection="1">
      <alignment horizontal="left" vertical="top"/>
    </xf>
    <xf numFmtId="0" fontId="45" fillId="0" borderId="29" xfId="0" applyFont="1" applyFill="1" applyBorder="1" applyAlignment="1" applyProtection="1">
      <alignment horizontal="right" wrapText="1"/>
    </xf>
    <xf numFmtId="0" fontId="18" fillId="2" borderId="27" xfId="0" applyFont="1" applyFill="1" applyBorder="1" applyAlignment="1" applyProtection="1">
      <alignment horizontal="left" vertical="top" wrapText="1"/>
    </xf>
    <xf numFmtId="0" fontId="18" fillId="2" borderId="28" xfId="0" applyFont="1" applyFill="1" applyBorder="1" applyAlignment="1" applyProtection="1">
      <alignment horizontal="left" vertical="top" wrapText="1"/>
    </xf>
    <xf numFmtId="0" fontId="18" fillId="2" borderId="18" xfId="0" applyFont="1" applyFill="1" applyBorder="1" applyAlignment="1" applyProtection="1">
      <alignment horizontal="left" vertical="top" wrapText="1"/>
    </xf>
    <xf numFmtId="0" fontId="39" fillId="2" borderId="4" xfId="0" applyFont="1" applyFill="1" applyBorder="1" applyAlignment="1" applyProtection="1">
      <alignment horizontal="left"/>
    </xf>
    <xf numFmtId="0" fontId="39" fillId="2" borderId="0" xfId="0" applyFont="1" applyFill="1" applyBorder="1" applyAlignment="1" applyProtection="1">
      <alignment horizontal="left"/>
    </xf>
    <xf numFmtId="0" fontId="18" fillId="2" borderId="45" xfId="0" applyFont="1" applyFill="1" applyBorder="1" applyAlignment="1" applyProtection="1">
      <alignment horizontal="left" vertical="top" wrapText="1"/>
    </xf>
    <xf numFmtId="0" fontId="18" fillId="2" borderId="46" xfId="0" applyFont="1" applyFill="1" applyBorder="1" applyAlignment="1" applyProtection="1">
      <alignment horizontal="left" vertical="top" wrapText="1"/>
    </xf>
    <xf numFmtId="0" fontId="18" fillId="2" borderId="47" xfId="0" applyFont="1" applyFill="1" applyBorder="1" applyAlignment="1" applyProtection="1">
      <alignment horizontal="left" vertical="top" wrapText="1"/>
    </xf>
    <xf numFmtId="0" fontId="39" fillId="2" borderId="4" xfId="0" applyFont="1" applyFill="1" applyBorder="1" applyAlignment="1" applyProtection="1">
      <alignment horizontal="left" wrapText="1"/>
    </xf>
    <xf numFmtId="0" fontId="39" fillId="2" borderId="0" xfId="0" applyFont="1" applyFill="1" applyBorder="1" applyAlignment="1" applyProtection="1">
      <alignment horizontal="left" wrapText="1"/>
    </xf>
    <xf numFmtId="0" fontId="4" fillId="0" borderId="0" xfId="0" applyFont="1" applyAlignment="1">
      <alignment horizontal="left" vertical="top"/>
    </xf>
    <xf numFmtId="0" fontId="4" fillId="0" borderId="0" xfId="0" applyFont="1" applyAlignment="1">
      <alignment horizontal="center" vertical="top"/>
    </xf>
    <xf numFmtId="0" fontId="12" fillId="0" borderId="0" xfId="0" applyFont="1" applyAlignment="1">
      <alignment horizontal="left" vertical="top" wrapText="1"/>
    </xf>
  </cellXfs>
  <cellStyles count="3">
    <cellStyle name="Komma" xfId="2" builtinId="3"/>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tabSelected="1" topLeftCell="A4" zoomScaleNormal="100" workbookViewId="0">
      <selection activeCell="H19" sqref="H19"/>
    </sheetView>
  </sheetViews>
  <sheetFormatPr baseColWidth="10" defaultColWidth="11.5703125" defaultRowHeight="15" x14ac:dyDescent="0.2"/>
  <cols>
    <col min="1" max="1" width="2.85546875" style="1" customWidth="1"/>
    <col min="2" max="2" width="4" style="1" customWidth="1"/>
    <col min="3" max="3" width="35.28515625" style="1" customWidth="1"/>
    <col min="4" max="4" width="14.7109375" style="1" customWidth="1"/>
    <col min="5" max="7" width="12.7109375" style="1" customWidth="1"/>
    <col min="8" max="8" width="30" style="1" customWidth="1"/>
    <col min="9" max="16384" width="11.5703125" style="1"/>
  </cols>
  <sheetData>
    <row r="1" spans="1:8" ht="9" customHeight="1" x14ac:dyDescent="0.2"/>
    <row r="2" spans="1:8" s="3" customFormat="1" ht="33" customHeight="1" x14ac:dyDescent="0.2">
      <c r="B2" s="265" t="s">
        <v>143</v>
      </c>
      <c r="C2" s="266"/>
      <c r="D2" s="266"/>
      <c r="E2" s="266"/>
      <c r="F2" s="266"/>
      <c r="G2" s="266"/>
      <c r="H2" s="267"/>
    </row>
    <row r="3" spans="1:8" s="3" customFormat="1" ht="54" customHeight="1" x14ac:dyDescent="0.2">
      <c r="B3" s="268"/>
      <c r="C3" s="269"/>
      <c r="D3" s="269"/>
      <c r="E3" s="269"/>
      <c r="F3" s="269"/>
      <c r="G3" s="269"/>
      <c r="H3" s="270"/>
    </row>
    <row r="4" spans="1:8" ht="15.75" customHeight="1" x14ac:dyDescent="0.25">
      <c r="A4" s="3"/>
      <c r="E4" s="259"/>
      <c r="F4" s="259"/>
    </row>
    <row r="5" spans="1:8" ht="14.25" customHeight="1" thickBot="1" x14ac:dyDescent="0.25">
      <c r="B5" s="262" t="s">
        <v>139</v>
      </c>
      <c r="C5" s="262"/>
      <c r="D5" s="262"/>
      <c r="E5" s="262"/>
      <c r="F5" s="262"/>
    </row>
    <row r="6" spans="1:8" ht="15.6" customHeight="1" thickTop="1" x14ac:dyDescent="0.2">
      <c r="A6" s="2"/>
      <c r="B6" s="263"/>
      <c r="C6" s="264"/>
      <c r="E6" s="6" t="s">
        <v>8</v>
      </c>
      <c r="F6" s="277"/>
      <c r="G6" s="278"/>
      <c r="H6" s="279"/>
    </row>
    <row r="7" spans="1:8" ht="15.6" customHeight="1" x14ac:dyDescent="0.2">
      <c r="A7" s="2"/>
      <c r="B7" s="260"/>
      <c r="C7" s="261"/>
      <c r="D7" s="2"/>
      <c r="E7" s="6" t="s">
        <v>0</v>
      </c>
      <c r="F7" s="238"/>
      <c r="G7" s="239"/>
      <c r="H7" s="240"/>
    </row>
    <row r="8" spans="1:8" ht="16.149999999999999" customHeight="1" x14ac:dyDescent="0.2">
      <c r="A8" s="2"/>
      <c r="B8" s="260"/>
      <c r="C8" s="261"/>
      <c r="E8" s="6" t="s">
        <v>9</v>
      </c>
      <c r="F8" s="238"/>
      <c r="G8" s="239"/>
      <c r="H8" s="240"/>
    </row>
    <row r="9" spans="1:8" ht="15.6" customHeight="1" x14ac:dyDescent="0.2">
      <c r="A9" s="2"/>
      <c r="B9" s="260"/>
      <c r="C9" s="261"/>
      <c r="E9" s="6" t="s">
        <v>10</v>
      </c>
      <c r="F9" s="284"/>
      <c r="G9" s="285"/>
      <c r="H9" s="286"/>
    </row>
    <row r="10" spans="1:8" ht="16.149999999999999" customHeight="1" x14ac:dyDescent="0.2">
      <c r="A10" s="2"/>
      <c r="B10" s="260"/>
      <c r="C10" s="261"/>
      <c r="E10" s="6"/>
      <c r="F10" s="284"/>
      <c r="G10" s="285"/>
      <c r="H10" s="286"/>
    </row>
    <row r="11" spans="1:8" ht="29.25" customHeight="1" x14ac:dyDescent="0.2">
      <c r="A11" s="2"/>
      <c r="B11" s="260"/>
      <c r="C11" s="261"/>
      <c r="E11" s="48" t="s">
        <v>1</v>
      </c>
      <c r="F11" s="238"/>
      <c r="G11" s="239"/>
      <c r="H11" s="240"/>
    </row>
    <row r="12" spans="1:8" ht="15.6" customHeight="1" x14ac:dyDescent="0.2">
      <c r="A12" s="2"/>
      <c r="B12" s="260"/>
      <c r="C12" s="261"/>
      <c r="E12" s="6" t="s">
        <v>3</v>
      </c>
      <c r="F12" s="238"/>
      <c r="G12" s="239"/>
      <c r="H12" s="240"/>
    </row>
    <row r="13" spans="1:8" ht="15.6" customHeight="1" thickBot="1" x14ac:dyDescent="0.25">
      <c r="A13" s="2"/>
      <c r="B13" s="287"/>
      <c r="C13" s="289"/>
      <c r="E13" s="6" t="s">
        <v>2</v>
      </c>
      <c r="F13" s="238"/>
      <c r="G13" s="239"/>
      <c r="H13" s="240"/>
    </row>
    <row r="14" spans="1:8" ht="9" customHeight="1" thickTop="1" thickBot="1" x14ac:dyDescent="0.25">
      <c r="A14" s="5"/>
      <c r="B14" s="5"/>
      <c r="C14" s="5"/>
      <c r="D14" s="5"/>
      <c r="E14" s="7"/>
      <c r="F14" s="287"/>
      <c r="G14" s="288"/>
      <c r="H14" s="289"/>
    </row>
    <row r="15" spans="1:8" ht="15.6" customHeight="1" thickTop="1" x14ac:dyDescent="0.2">
      <c r="A15" s="7"/>
      <c r="B15" s="7"/>
      <c r="C15" s="7"/>
      <c r="D15" s="7"/>
      <c r="E15" s="7"/>
      <c r="F15" s="7"/>
    </row>
    <row r="16" spans="1:8" ht="16.899999999999999" customHeight="1" x14ac:dyDescent="0.25">
      <c r="B16" s="237" t="s">
        <v>197</v>
      </c>
      <c r="C16" s="237"/>
      <c r="D16" s="237"/>
      <c r="E16" s="237"/>
      <c r="F16" s="237"/>
      <c r="G16" s="237"/>
      <c r="H16" s="237"/>
    </row>
    <row r="17" spans="1:8" ht="11.25" customHeight="1" x14ac:dyDescent="0.2">
      <c r="A17" s="5"/>
      <c r="B17" s="5"/>
      <c r="C17" s="5"/>
      <c r="D17" s="5"/>
      <c r="E17" s="5"/>
      <c r="F17" s="5"/>
    </row>
    <row r="18" spans="1:8" ht="16.899999999999999" customHeight="1" x14ac:dyDescent="0.25">
      <c r="B18" s="256" t="s">
        <v>96</v>
      </c>
      <c r="C18" s="256"/>
      <c r="D18" s="256"/>
      <c r="E18" s="256"/>
      <c r="F18" s="256"/>
    </row>
    <row r="19" spans="1:8" ht="16.899999999999999" customHeight="1" x14ac:dyDescent="0.25">
      <c r="B19" s="256" t="s">
        <v>5</v>
      </c>
      <c r="C19" s="256"/>
      <c r="D19" s="256"/>
      <c r="E19" s="256"/>
      <c r="F19" s="256"/>
    </row>
    <row r="20" spans="1:8" ht="16.899999999999999" customHeight="1" x14ac:dyDescent="0.25">
      <c r="B20" s="256" t="s">
        <v>6</v>
      </c>
      <c r="C20" s="256"/>
      <c r="D20" s="256"/>
      <c r="E20" s="256"/>
      <c r="F20" s="256"/>
    </row>
    <row r="21" spans="1:8" ht="16.899999999999999" customHeight="1" x14ac:dyDescent="0.25">
      <c r="B21" s="256" t="s">
        <v>4</v>
      </c>
      <c r="C21" s="256"/>
      <c r="D21" s="256"/>
      <c r="E21" s="256"/>
      <c r="F21" s="256"/>
    </row>
    <row r="22" spans="1:8" ht="16.899999999999999" customHeight="1" x14ac:dyDescent="0.25">
      <c r="B22" s="256" t="s">
        <v>7</v>
      </c>
      <c r="C22" s="256"/>
      <c r="D22" s="256"/>
      <c r="E22" s="256"/>
      <c r="F22" s="256"/>
    </row>
    <row r="23" spans="1:8" ht="15.75" thickBot="1" x14ac:dyDescent="0.25">
      <c r="A23" s="5"/>
      <c r="B23" s="5"/>
      <c r="C23" s="5"/>
      <c r="D23" s="5"/>
      <c r="E23" s="5"/>
      <c r="F23" s="5"/>
    </row>
    <row r="24" spans="1:8" ht="17.25" customHeight="1" thickTop="1" thickBot="1" x14ac:dyDescent="0.25">
      <c r="B24" s="206" t="s">
        <v>69</v>
      </c>
      <c r="C24" s="206"/>
      <c r="D24" s="206"/>
      <c r="E24" s="206"/>
      <c r="F24" s="138"/>
    </row>
    <row r="25" spans="1:8" ht="17.25" customHeight="1" thickTop="1" x14ac:dyDescent="0.2">
      <c r="B25" s="206" t="s">
        <v>63</v>
      </c>
      <c r="C25" s="206"/>
      <c r="D25" s="206"/>
      <c r="E25" s="206"/>
      <c r="F25" s="206"/>
      <c r="G25" s="206"/>
      <c r="H25" s="206"/>
    </row>
    <row r="26" spans="1:8" ht="16.899999999999999" customHeight="1" x14ac:dyDescent="0.2">
      <c r="A26" s="5"/>
      <c r="B26" s="5"/>
      <c r="C26" s="5"/>
      <c r="D26" s="5"/>
      <c r="E26" s="5"/>
      <c r="F26" s="5"/>
    </row>
    <row r="27" spans="1:8" ht="18.75" customHeight="1" x14ac:dyDescent="0.25">
      <c r="A27" s="4"/>
      <c r="B27" s="22" t="s">
        <v>12</v>
      </c>
      <c r="C27" s="22" t="s">
        <v>70</v>
      </c>
      <c r="D27" s="14"/>
      <c r="E27" s="14"/>
      <c r="F27" s="4"/>
    </row>
    <row r="28" spans="1:8" ht="9.75" customHeight="1" x14ac:dyDescent="0.2">
      <c r="A28" s="4"/>
      <c r="B28" s="13"/>
      <c r="C28" s="13"/>
      <c r="D28" s="4"/>
      <c r="E28" s="4"/>
      <c r="F28" s="4"/>
    </row>
    <row r="29" spans="1:8" ht="16.899999999999999" customHeight="1" thickBot="1" x14ac:dyDescent="0.25">
      <c r="A29" s="4"/>
      <c r="B29" s="13"/>
      <c r="C29" s="298" t="s">
        <v>13</v>
      </c>
      <c r="D29" s="299"/>
      <c r="E29" s="257" t="s">
        <v>18</v>
      </c>
      <c r="F29" s="258"/>
      <c r="G29" s="195" t="s">
        <v>19</v>
      </c>
      <c r="H29" s="195"/>
    </row>
    <row r="30" spans="1:8" ht="16.899999999999999" customHeight="1" thickTop="1" x14ac:dyDescent="0.2">
      <c r="A30" s="4"/>
      <c r="B30" s="13"/>
      <c r="C30" s="254" t="s">
        <v>144</v>
      </c>
      <c r="D30" s="255"/>
      <c r="E30" s="223"/>
      <c r="F30" s="224"/>
      <c r="G30" s="230"/>
      <c r="H30" s="231"/>
    </row>
    <row r="31" spans="1:8" ht="16.899999999999999" customHeight="1" x14ac:dyDescent="0.2">
      <c r="A31" s="4"/>
      <c r="B31" s="13"/>
      <c r="C31" s="250" t="s">
        <v>145</v>
      </c>
      <c r="D31" s="251"/>
      <c r="E31" s="246"/>
      <c r="F31" s="247"/>
      <c r="G31" s="230"/>
      <c r="H31" s="231"/>
    </row>
    <row r="32" spans="1:8" ht="16.899999999999999" customHeight="1" x14ac:dyDescent="0.2">
      <c r="A32" s="4"/>
      <c r="B32" s="13"/>
      <c r="C32" s="280" t="s">
        <v>14</v>
      </c>
      <c r="D32" s="281"/>
      <c r="E32" s="246"/>
      <c r="F32" s="247"/>
      <c r="G32" s="230"/>
      <c r="H32" s="231"/>
    </row>
    <row r="33" spans="1:8" ht="15" customHeight="1" x14ac:dyDescent="0.2">
      <c r="A33" s="4"/>
      <c r="B33" s="13"/>
      <c r="C33" s="235"/>
      <c r="D33" s="236"/>
      <c r="E33" s="246"/>
      <c r="F33" s="247"/>
      <c r="G33" s="230"/>
      <c r="H33" s="231"/>
    </row>
    <row r="34" spans="1:8" ht="15" customHeight="1" x14ac:dyDescent="0.2">
      <c r="A34" s="4"/>
      <c r="B34" s="13"/>
      <c r="C34" s="235"/>
      <c r="D34" s="236"/>
      <c r="E34" s="246"/>
      <c r="F34" s="247"/>
      <c r="G34" s="230"/>
      <c r="H34" s="231"/>
    </row>
    <row r="35" spans="1:8" ht="15" customHeight="1" x14ac:dyDescent="0.2">
      <c r="A35" s="4"/>
      <c r="B35" s="13"/>
      <c r="C35" s="235"/>
      <c r="D35" s="236"/>
      <c r="E35" s="246"/>
      <c r="F35" s="247"/>
      <c r="G35" s="230"/>
      <c r="H35" s="231"/>
    </row>
    <row r="36" spans="1:8" ht="15" customHeight="1" thickBot="1" x14ac:dyDescent="0.25">
      <c r="A36" s="4"/>
      <c r="B36" s="13"/>
      <c r="C36" s="235"/>
      <c r="D36" s="236"/>
      <c r="E36" s="219"/>
      <c r="F36" s="220"/>
      <c r="G36" s="230"/>
      <c r="H36" s="231"/>
    </row>
    <row r="37" spans="1:8" s="52" customFormat="1" ht="16.899999999999999" customHeight="1" thickTop="1" thickBot="1" x14ac:dyDescent="0.25">
      <c r="A37" s="50"/>
      <c r="B37" s="51"/>
      <c r="C37" s="233" t="s">
        <v>98</v>
      </c>
      <c r="D37" s="234"/>
      <c r="E37" s="221">
        <f>SUM(E30:F36)</f>
        <v>0</v>
      </c>
      <c r="F37" s="222"/>
      <c r="G37" s="232"/>
      <c r="H37" s="231"/>
    </row>
    <row r="38" spans="1:8" ht="16.899999999999999" customHeight="1" thickTop="1" x14ac:dyDescent="0.2">
      <c r="A38" s="4"/>
      <c r="B38" s="13"/>
      <c r="C38" s="254" t="s">
        <v>15</v>
      </c>
      <c r="D38" s="255"/>
      <c r="E38" s="223"/>
      <c r="F38" s="224"/>
      <c r="G38" s="230"/>
      <c r="H38" s="231"/>
    </row>
    <row r="39" spans="1:8" ht="16.899999999999999" customHeight="1" x14ac:dyDescent="0.2">
      <c r="A39" s="4"/>
      <c r="B39" s="13"/>
      <c r="C39" s="252" t="s">
        <v>132</v>
      </c>
      <c r="D39" s="253"/>
      <c r="E39" s="217"/>
      <c r="F39" s="218"/>
      <c r="G39" s="230"/>
      <c r="H39" s="231"/>
    </row>
    <row r="40" spans="1:8" ht="15" customHeight="1" x14ac:dyDescent="0.2">
      <c r="A40" s="4"/>
      <c r="B40" s="13"/>
      <c r="C40" s="275" t="s">
        <v>133</v>
      </c>
      <c r="D40" s="276"/>
      <c r="E40" s="217"/>
      <c r="F40" s="218"/>
      <c r="G40" s="230"/>
      <c r="H40" s="231"/>
    </row>
    <row r="41" spans="1:8" ht="15" customHeight="1" x14ac:dyDescent="0.2">
      <c r="A41" s="4"/>
      <c r="B41" s="13"/>
      <c r="C41" s="273"/>
      <c r="D41" s="274"/>
      <c r="E41" s="246"/>
      <c r="F41" s="247"/>
      <c r="G41" s="230"/>
      <c r="H41" s="231"/>
    </row>
    <row r="42" spans="1:8" ht="15" customHeight="1" x14ac:dyDescent="0.2">
      <c r="A42" s="4"/>
      <c r="B42" s="13"/>
      <c r="C42" s="273"/>
      <c r="D42" s="274"/>
      <c r="E42" s="246"/>
      <c r="F42" s="247"/>
      <c r="G42" s="230"/>
      <c r="H42" s="231"/>
    </row>
    <row r="43" spans="1:8" ht="15" customHeight="1" x14ac:dyDescent="0.2">
      <c r="A43" s="4"/>
      <c r="B43" s="13"/>
      <c r="C43" s="273"/>
      <c r="D43" s="274"/>
      <c r="E43" s="246"/>
      <c r="F43" s="247"/>
      <c r="G43" s="230"/>
      <c r="H43" s="231"/>
    </row>
    <row r="44" spans="1:8" ht="15" customHeight="1" thickBot="1" x14ac:dyDescent="0.25">
      <c r="A44" s="4"/>
      <c r="B44" s="13"/>
      <c r="C44" s="273"/>
      <c r="D44" s="274"/>
      <c r="E44" s="219"/>
      <c r="F44" s="220"/>
      <c r="G44" s="230"/>
      <c r="H44" s="231"/>
    </row>
    <row r="45" spans="1:8" s="52" customFormat="1" ht="16.899999999999999" customHeight="1" thickTop="1" thickBot="1" x14ac:dyDescent="0.25">
      <c r="A45" s="50"/>
      <c r="B45" s="51"/>
      <c r="C45" s="241" t="s">
        <v>98</v>
      </c>
      <c r="D45" s="242"/>
      <c r="E45" s="221">
        <f>SUM(E38:F44)</f>
        <v>0</v>
      </c>
      <c r="F45" s="222"/>
      <c r="G45" s="232"/>
      <c r="H45" s="231"/>
    </row>
    <row r="46" spans="1:8" ht="16.899999999999999" customHeight="1" thickTop="1" x14ac:dyDescent="0.2">
      <c r="A46" s="4"/>
      <c r="B46" s="13"/>
      <c r="C46" s="254" t="s">
        <v>62</v>
      </c>
      <c r="D46" s="255"/>
      <c r="E46" s="223"/>
      <c r="F46" s="224"/>
      <c r="G46" s="230"/>
      <c r="H46" s="231"/>
    </row>
    <row r="47" spans="1:8" ht="16.899999999999999" customHeight="1" x14ac:dyDescent="0.2">
      <c r="A47" s="4"/>
      <c r="B47" s="13"/>
      <c r="C47" s="250" t="s">
        <v>89</v>
      </c>
      <c r="D47" s="251"/>
      <c r="E47" s="217"/>
      <c r="F47" s="218"/>
      <c r="G47" s="230"/>
      <c r="H47" s="231"/>
    </row>
    <row r="48" spans="1:8" ht="16.899999999999999" customHeight="1" x14ac:dyDescent="0.2">
      <c r="A48" s="4"/>
      <c r="B48" s="13"/>
      <c r="C48" s="250" t="s">
        <v>16</v>
      </c>
      <c r="D48" s="251"/>
      <c r="E48" s="217"/>
      <c r="F48" s="218"/>
      <c r="G48" s="230"/>
      <c r="H48" s="231"/>
    </row>
    <row r="49" spans="1:8" ht="16.899999999999999" customHeight="1" x14ac:dyDescent="0.2">
      <c r="A49" s="4"/>
      <c r="B49" s="13"/>
      <c r="C49" s="273"/>
      <c r="D49" s="274"/>
      <c r="E49" s="300"/>
      <c r="F49" s="301"/>
      <c r="G49" s="230"/>
      <c r="H49" s="231"/>
    </row>
    <row r="50" spans="1:8" ht="16.899999999999999" customHeight="1" x14ac:dyDescent="0.2">
      <c r="A50" s="4"/>
      <c r="B50" s="13"/>
      <c r="C50" s="273"/>
      <c r="D50" s="274"/>
      <c r="E50" s="300"/>
      <c r="F50" s="301"/>
      <c r="G50" s="230"/>
      <c r="H50" s="231"/>
    </row>
    <row r="51" spans="1:8" ht="16.899999999999999" customHeight="1" x14ac:dyDescent="0.2">
      <c r="A51" s="4"/>
      <c r="B51" s="13"/>
      <c r="C51" s="273"/>
      <c r="D51" s="274"/>
      <c r="E51" s="300"/>
      <c r="F51" s="301"/>
      <c r="G51" s="230"/>
      <c r="H51" s="231"/>
    </row>
    <row r="52" spans="1:8" ht="15" customHeight="1" thickBot="1" x14ac:dyDescent="0.25">
      <c r="A52" s="4"/>
      <c r="B52" s="13"/>
      <c r="C52" s="273"/>
      <c r="D52" s="274"/>
      <c r="E52" s="248"/>
      <c r="F52" s="249"/>
      <c r="G52" s="230"/>
      <c r="H52" s="231"/>
    </row>
    <row r="53" spans="1:8" s="52" customFormat="1" ht="16.899999999999999" customHeight="1" thickTop="1" x14ac:dyDescent="0.2">
      <c r="A53" s="50"/>
      <c r="B53" s="51"/>
      <c r="C53" s="241" t="s">
        <v>98</v>
      </c>
      <c r="D53" s="242"/>
      <c r="E53" s="244">
        <f>SUM(E46:F52)</f>
        <v>0</v>
      </c>
      <c r="F53" s="245"/>
      <c r="G53" s="232"/>
      <c r="H53" s="231"/>
    </row>
    <row r="54" spans="1:8" s="13" customFormat="1" ht="20.25" customHeight="1" x14ac:dyDescent="0.25">
      <c r="A54" s="12"/>
      <c r="C54" s="243" t="s">
        <v>17</v>
      </c>
      <c r="D54" s="243"/>
      <c r="E54" s="216">
        <f>E37+E45+E53</f>
        <v>0</v>
      </c>
      <c r="F54" s="216"/>
      <c r="G54" s="216"/>
      <c r="H54" s="216"/>
    </row>
    <row r="55" spans="1:8" ht="16.899999999999999" customHeight="1" x14ac:dyDescent="0.2">
      <c r="A55" s="4"/>
      <c r="B55" s="13"/>
      <c r="C55" s="13"/>
      <c r="D55" s="4"/>
      <c r="E55" s="4"/>
      <c r="F55" s="4"/>
    </row>
    <row r="56" spans="1:8" s="9" customFormat="1" ht="37.15" customHeight="1" x14ac:dyDescent="0.25">
      <c r="A56" s="8"/>
      <c r="B56" s="15" t="s">
        <v>20</v>
      </c>
      <c r="C56" s="179" t="s">
        <v>134</v>
      </c>
      <c r="D56" s="179"/>
      <c r="E56" s="179"/>
      <c r="F56" s="179"/>
      <c r="G56" s="179"/>
      <c r="H56" s="179"/>
    </row>
    <row r="57" spans="1:8" ht="157.15" customHeight="1" x14ac:dyDescent="0.2">
      <c r="A57" s="4"/>
      <c r="B57" s="13"/>
      <c r="C57" s="206" t="s">
        <v>136</v>
      </c>
      <c r="D57" s="206"/>
      <c r="E57" s="206"/>
      <c r="F57" s="206"/>
      <c r="G57" s="206"/>
      <c r="H57" s="206"/>
    </row>
    <row r="58" spans="1:8" ht="16.899999999999999" customHeight="1" x14ac:dyDescent="0.2">
      <c r="A58" s="4"/>
      <c r="B58" s="13"/>
      <c r="C58" s="13"/>
      <c r="D58" s="4"/>
      <c r="E58" s="4"/>
      <c r="F58" s="4"/>
    </row>
    <row r="59" spans="1:8" ht="16.899999999999999" customHeight="1" x14ac:dyDescent="0.2">
      <c r="A59" s="4"/>
      <c r="B59" s="13"/>
      <c r="C59" s="23" t="s">
        <v>21</v>
      </c>
      <c r="D59" s="4"/>
      <c r="E59" s="4"/>
      <c r="F59" s="4"/>
    </row>
    <row r="60" spans="1:8" ht="36.75" customHeight="1" x14ac:dyDescent="0.2">
      <c r="A60" s="4"/>
      <c r="B60" s="13"/>
      <c r="C60" s="271" t="s">
        <v>140</v>
      </c>
      <c r="D60" s="271"/>
      <c r="E60" s="271"/>
      <c r="F60" s="271"/>
      <c r="G60" s="271"/>
      <c r="H60" s="271"/>
    </row>
    <row r="61" spans="1:8" ht="16.899999999999999" customHeight="1" x14ac:dyDescent="0.2">
      <c r="A61" s="4"/>
      <c r="B61" s="13"/>
      <c r="C61" s="272" t="s">
        <v>135</v>
      </c>
      <c r="D61" s="272"/>
      <c r="E61" s="272"/>
      <c r="F61" s="272"/>
      <c r="G61" s="272"/>
      <c r="H61" s="272"/>
    </row>
    <row r="62" spans="1:8" ht="15.75" thickBot="1" x14ac:dyDescent="0.25"/>
    <row r="63" spans="1:8" ht="45" customHeight="1" x14ac:dyDescent="0.2">
      <c r="C63" s="24" t="s">
        <v>22</v>
      </c>
      <c r="D63" s="227" t="s">
        <v>61</v>
      </c>
      <c r="E63" s="25" t="s">
        <v>23</v>
      </c>
      <c r="F63" s="25" t="s">
        <v>23</v>
      </c>
      <c r="G63" s="25" t="s">
        <v>36</v>
      </c>
      <c r="H63" s="25" t="s">
        <v>66</v>
      </c>
    </row>
    <row r="64" spans="1:8" ht="41.25" customHeight="1" thickBot="1" x14ac:dyDescent="0.25">
      <c r="C64" s="26" t="s">
        <v>35</v>
      </c>
      <c r="D64" s="228"/>
      <c r="E64" s="27" t="s">
        <v>64</v>
      </c>
      <c r="F64" s="27" t="s">
        <v>65</v>
      </c>
      <c r="G64" s="28" t="s">
        <v>24</v>
      </c>
      <c r="H64" s="29" t="s">
        <v>25</v>
      </c>
    </row>
    <row r="65" spans="3:8" ht="27" customHeight="1" thickBot="1" x14ac:dyDescent="0.25">
      <c r="C65" s="229" t="s">
        <v>103</v>
      </c>
      <c r="D65" s="30" t="s">
        <v>26</v>
      </c>
      <c r="E65" s="31">
        <f>COUNT('Berechnung Teilnahmetage'!C10:C29)</f>
        <v>0</v>
      </c>
      <c r="F65" s="32">
        <f>'Berechnung Teilnahmetage'!E30</f>
        <v>0</v>
      </c>
      <c r="G65" s="139">
        <f>'Berechnung Teilnahmetage'!G30</f>
        <v>0</v>
      </c>
      <c r="H65" s="149"/>
    </row>
    <row r="66" spans="3:8" ht="27" customHeight="1" thickTop="1" thickBot="1" x14ac:dyDescent="0.25">
      <c r="C66" s="214"/>
      <c r="D66" s="33" t="s">
        <v>27</v>
      </c>
      <c r="E66" s="31">
        <f>COUNT('Berechnung Teilnahmetage'!J10:J29)</f>
        <v>0</v>
      </c>
      <c r="F66" s="32">
        <f>'Berechnung Teilnahmetage'!L30</f>
        <v>0</v>
      </c>
      <c r="G66" s="139">
        <f>'Berechnung Teilnahmetage'!N30</f>
        <v>0</v>
      </c>
      <c r="H66" s="151"/>
    </row>
    <row r="67" spans="3:8" ht="27" customHeight="1" thickBot="1" x14ac:dyDescent="0.25">
      <c r="C67" s="214"/>
      <c r="D67" s="33" t="s">
        <v>28</v>
      </c>
      <c r="E67" s="34">
        <f>COUNT('Berechnung Teilnahmetage'!Q10:Q29)</f>
        <v>0</v>
      </c>
      <c r="F67" s="34">
        <f>'Berechnung Teilnahmetage'!S30</f>
        <v>0</v>
      </c>
      <c r="G67" s="140">
        <f>'Berechnung Teilnahmetage'!U30</f>
        <v>0</v>
      </c>
      <c r="H67" s="150"/>
    </row>
    <row r="68" spans="3:8" s="49" customFormat="1" ht="27" customHeight="1" thickBot="1" x14ac:dyDescent="0.3">
      <c r="C68" s="47"/>
      <c r="D68" s="141" t="s">
        <v>98</v>
      </c>
      <c r="E68" s="142"/>
      <c r="F68" s="142"/>
      <c r="G68" s="142">
        <f>G65+G66+G67</f>
        <v>0</v>
      </c>
      <c r="H68" s="143">
        <f>H65+H66+H67</f>
        <v>0</v>
      </c>
    </row>
    <row r="69" spans="3:8" ht="15.75" customHeight="1" thickTop="1" x14ac:dyDescent="0.2">
      <c r="C69" s="225" t="s">
        <v>30</v>
      </c>
      <c r="D69" s="180"/>
      <c r="E69" s="181"/>
      <c r="F69" s="181"/>
      <c r="G69" s="181"/>
      <c r="H69" s="182"/>
    </row>
    <row r="70" spans="3:8" ht="15.75" thickBot="1" x14ac:dyDescent="0.25">
      <c r="C70" s="226"/>
      <c r="D70" s="183"/>
      <c r="E70" s="184"/>
      <c r="F70" s="184"/>
      <c r="G70" s="184"/>
      <c r="H70" s="185"/>
    </row>
    <row r="71" spans="3:8" ht="27" customHeight="1" thickTop="1" thickBot="1" x14ac:dyDescent="0.25">
      <c r="C71" s="213" t="s">
        <v>102</v>
      </c>
      <c r="D71" s="144" t="s">
        <v>26</v>
      </c>
      <c r="E71" s="145">
        <f>COUNT('Berechnung Teilnahmetage'!C35:C54)</f>
        <v>0</v>
      </c>
      <c r="F71" s="145">
        <f>'Berechnung Teilnahmetage'!E55</f>
        <v>0</v>
      </c>
      <c r="G71" s="146">
        <f>'Berechnung Teilnahmetage'!G55</f>
        <v>0</v>
      </c>
      <c r="H71" s="151"/>
    </row>
    <row r="72" spans="3:8" ht="27" customHeight="1" thickTop="1" thickBot="1" x14ac:dyDescent="0.25">
      <c r="C72" s="214"/>
      <c r="D72" s="30" t="s">
        <v>27</v>
      </c>
      <c r="E72" s="34">
        <f>COUNT('Berechnung Teilnahmetage'!J35:J54)</f>
        <v>0</v>
      </c>
      <c r="F72" s="34">
        <f>'Berechnung Teilnahmetage'!L55</f>
        <v>0</v>
      </c>
      <c r="G72" s="147">
        <f>'Berechnung Teilnahmetage'!N55</f>
        <v>0</v>
      </c>
      <c r="H72" s="151"/>
    </row>
    <row r="73" spans="3:8" ht="27" customHeight="1" thickBot="1" x14ac:dyDescent="0.25">
      <c r="C73" s="214"/>
      <c r="D73" s="30" t="s">
        <v>29</v>
      </c>
      <c r="E73" s="34">
        <f>COUNT('Berechnung Teilnahmetage'!Q35:Q54)</f>
        <v>0</v>
      </c>
      <c r="F73" s="34">
        <f>'Berechnung Teilnahmetage'!S55</f>
        <v>0</v>
      </c>
      <c r="G73" s="147">
        <f>'Berechnung Teilnahmetage'!U55</f>
        <v>0</v>
      </c>
      <c r="H73" s="150"/>
    </row>
    <row r="74" spans="3:8" s="49" customFormat="1" ht="27" customHeight="1" thickBot="1" x14ac:dyDescent="0.3">
      <c r="C74" s="47"/>
      <c r="D74" s="141" t="s">
        <v>98</v>
      </c>
      <c r="E74" s="142"/>
      <c r="F74" s="142"/>
      <c r="G74" s="142">
        <f>G71+G72+G73</f>
        <v>0</v>
      </c>
      <c r="H74" s="143">
        <f>H71+H72+H73</f>
        <v>0</v>
      </c>
    </row>
    <row r="75" spans="3:8" ht="15.75" customHeight="1" thickTop="1" x14ac:dyDescent="0.2">
      <c r="C75" s="225" t="s">
        <v>30</v>
      </c>
      <c r="D75" s="180"/>
      <c r="E75" s="181"/>
      <c r="F75" s="181"/>
      <c r="G75" s="181"/>
      <c r="H75" s="182"/>
    </row>
    <row r="76" spans="3:8" ht="15.75" thickBot="1" x14ac:dyDescent="0.25">
      <c r="C76" s="226"/>
      <c r="D76" s="183"/>
      <c r="E76" s="184"/>
      <c r="F76" s="184"/>
      <c r="G76" s="184"/>
      <c r="H76" s="185"/>
    </row>
    <row r="77" spans="3:8" ht="27" customHeight="1" thickTop="1" thickBot="1" x14ac:dyDescent="0.25">
      <c r="C77" s="213" t="s">
        <v>31</v>
      </c>
      <c r="D77" s="144" t="s">
        <v>26</v>
      </c>
      <c r="E77" s="145">
        <f>COUNT('Berechnung Teilnahmetage'!C60:C79)</f>
        <v>0</v>
      </c>
      <c r="F77" s="145">
        <f>'Berechnung Teilnahmetage'!E80</f>
        <v>0</v>
      </c>
      <c r="G77" s="146">
        <f>'Berechnung Teilnahmetage'!G80</f>
        <v>0</v>
      </c>
      <c r="H77" s="151"/>
    </row>
    <row r="78" spans="3:8" ht="27" customHeight="1" thickTop="1" thickBot="1" x14ac:dyDescent="0.25">
      <c r="C78" s="214"/>
      <c r="D78" s="30" t="s">
        <v>27</v>
      </c>
      <c r="E78" s="31">
        <f>COUNT('Berechnung Teilnahmetage'!J60:J79)</f>
        <v>0</v>
      </c>
      <c r="F78" s="31">
        <f>'Berechnung Teilnahmetage'!L80</f>
        <v>0</v>
      </c>
      <c r="G78" s="147">
        <f>'Berechnung Teilnahmetage'!N80</f>
        <v>0</v>
      </c>
      <c r="H78" s="151"/>
    </row>
    <row r="79" spans="3:8" ht="27" customHeight="1" thickBot="1" x14ac:dyDescent="0.25">
      <c r="C79" s="214"/>
      <c r="D79" s="30" t="s">
        <v>32</v>
      </c>
      <c r="E79" s="31">
        <f>COUNT('Berechnung Teilnahmetage'!Q60:Q79)</f>
        <v>0</v>
      </c>
      <c r="F79" s="31">
        <f>'Berechnung Teilnahmetage'!S80</f>
        <v>0</v>
      </c>
      <c r="G79" s="147">
        <f>'Berechnung Teilnahmetage'!U80</f>
        <v>0</v>
      </c>
      <c r="H79" s="150"/>
    </row>
    <row r="80" spans="3:8" s="49" customFormat="1" ht="27" customHeight="1" thickBot="1" x14ac:dyDescent="0.3">
      <c r="C80" s="47"/>
      <c r="D80" s="141" t="s">
        <v>98</v>
      </c>
      <c r="E80" s="142"/>
      <c r="F80" s="142"/>
      <c r="G80" s="142">
        <f>G77+G78+G79</f>
        <v>0</v>
      </c>
      <c r="H80" s="143">
        <f>H77+H78+H79</f>
        <v>0</v>
      </c>
    </row>
    <row r="81" spans="2:8" ht="15.75" customHeight="1" thickTop="1" x14ac:dyDescent="0.2">
      <c r="C81" s="225" t="s">
        <v>30</v>
      </c>
      <c r="D81" s="180"/>
      <c r="E81" s="181"/>
      <c r="F81" s="181"/>
      <c r="G81" s="181"/>
      <c r="H81" s="182"/>
    </row>
    <row r="82" spans="2:8" ht="15.75" thickBot="1" x14ac:dyDescent="0.25">
      <c r="C82" s="226"/>
      <c r="D82" s="183"/>
      <c r="E82" s="184"/>
      <c r="F82" s="184"/>
      <c r="G82" s="184"/>
      <c r="H82" s="185"/>
    </row>
    <row r="83" spans="2:8" ht="27" customHeight="1" thickBot="1" x14ac:dyDescent="0.25">
      <c r="C83" s="213" t="s">
        <v>33</v>
      </c>
      <c r="D83" s="144" t="s">
        <v>26</v>
      </c>
      <c r="E83" s="145">
        <f t="shared" ref="E83:H85" si="0">E65+E71+E77</f>
        <v>0</v>
      </c>
      <c r="F83" s="145">
        <f t="shared" si="0"/>
        <v>0</v>
      </c>
      <c r="G83" s="145">
        <f t="shared" si="0"/>
        <v>0</v>
      </c>
      <c r="H83" s="148">
        <f t="shared" si="0"/>
        <v>0</v>
      </c>
    </row>
    <row r="84" spans="2:8" ht="27" customHeight="1" thickBot="1" x14ac:dyDescent="0.25">
      <c r="C84" s="214"/>
      <c r="D84" s="30" t="s">
        <v>27</v>
      </c>
      <c r="E84" s="31">
        <f t="shared" si="0"/>
        <v>0</v>
      </c>
      <c r="F84" s="31">
        <f t="shared" si="0"/>
        <v>0</v>
      </c>
      <c r="G84" s="31">
        <f t="shared" si="0"/>
        <v>0</v>
      </c>
      <c r="H84" s="35">
        <f t="shared" si="0"/>
        <v>0</v>
      </c>
    </row>
    <row r="85" spans="2:8" ht="27" customHeight="1" thickBot="1" x14ac:dyDescent="0.25">
      <c r="C85" s="215"/>
      <c r="D85" s="30" t="s">
        <v>29</v>
      </c>
      <c r="E85" s="31">
        <f t="shared" si="0"/>
        <v>0</v>
      </c>
      <c r="F85" s="31">
        <f t="shared" si="0"/>
        <v>0</v>
      </c>
      <c r="G85" s="31">
        <f t="shared" si="0"/>
        <v>0</v>
      </c>
      <c r="H85" s="35">
        <f t="shared" si="0"/>
        <v>0</v>
      </c>
    </row>
    <row r="86" spans="2:8" ht="23.25" customHeight="1" thickBot="1" x14ac:dyDescent="0.25">
      <c r="C86" s="36" t="s">
        <v>34</v>
      </c>
      <c r="D86" s="37" t="s">
        <v>11</v>
      </c>
      <c r="E86" s="38">
        <f>E83+E84+E85</f>
        <v>0</v>
      </c>
      <c r="F86" s="38">
        <f t="shared" ref="F86:G86" si="1">F83+F84+F85</f>
        <v>0</v>
      </c>
      <c r="G86" s="38">
        <f t="shared" si="1"/>
        <v>0</v>
      </c>
      <c r="H86" s="39">
        <f>SUM(H83:H85)</f>
        <v>0</v>
      </c>
    </row>
    <row r="87" spans="2:8" ht="9" customHeight="1" x14ac:dyDescent="0.2"/>
    <row r="88" spans="2:8" ht="18" x14ac:dyDescent="0.25">
      <c r="B88" s="40" t="s">
        <v>71</v>
      </c>
      <c r="C88" s="49" t="s">
        <v>192</v>
      </c>
    </row>
    <row r="89" spans="2:8" ht="17.45" customHeight="1" thickBot="1" x14ac:dyDescent="0.25">
      <c r="B89" s="40"/>
    </row>
    <row r="90" spans="2:8" ht="33" customHeight="1" thickTop="1" thickBot="1" x14ac:dyDescent="0.25">
      <c r="B90" s="40"/>
      <c r="C90" s="199" t="s">
        <v>146</v>
      </c>
      <c r="D90" s="200"/>
      <c r="E90" s="192"/>
      <c r="F90" s="193"/>
      <c r="G90" s="23" t="s">
        <v>193</v>
      </c>
    </row>
    <row r="91" spans="2:8" ht="17.45" customHeight="1" thickTop="1" x14ac:dyDescent="0.2">
      <c r="B91" s="40"/>
    </row>
    <row r="92" spans="2:8" ht="18" customHeight="1" thickBot="1" x14ac:dyDescent="0.25">
      <c r="B92" s="40"/>
      <c r="C92" s="206" t="s">
        <v>191</v>
      </c>
      <c r="D92" s="206"/>
      <c r="E92" s="206"/>
      <c r="F92" s="206"/>
      <c r="G92" s="206"/>
      <c r="H92" s="206"/>
    </row>
    <row r="93" spans="2:8" ht="177.6" customHeight="1" thickTop="1" thickBot="1" x14ac:dyDescent="0.25">
      <c r="C93" s="203"/>
      <c r="D93" s="204"/>
      <c r="E93" s="204"/>
      <c r="F93" s="204"/>
      <c r="G93" s="204"/>
      <c r="H93" s="205"/>
    </row>
    <row r="94" spans="2:8" ht="39.75" customHeight="1" thickTop="1" thickBot="1" x14ac:dyDescent="0.25">
      <c r="C94" s="191" t="s">
        <v>188</v>
      </c>
      <c r="D94" s="191"/>
      <c r="E94" s="191"/>
      <c r="F94" s="191"/>
      <c r="G94" s="191"/>
      <c r="H94" s="191"/>
    </row>
    <row r="95" spans="2:8" ht="21" customHeight="1" thickTop="1" thickBot="1" x14ac:dyDescent="0.25">
      <c r="C95" s="201" t="s">
        <v>93</v>
      </c>
      <c r="D95" s="202"/>
      <c r="E95" s="192"/>
      <c r="F95" s="193"/>
      <c r="G95" s="23" t="s">
        <v>95</v>
      </c>
      <c r="H95" s="46">
        <f>F24</f>
        <v>0</v>
      </c>
    </row>
    <row r="96" spans="2:8" ht="59.25" customHeight="1" thickTop="1" x14ac:dyDescent="0.2">
      <c r="C96" s="194" t="s">
        <v>196</v>
      </c>
      <c r="D96" s="194"/>
      <c r="E96" s="194"/>
      <c r="F96" s="194"/>
      <c r="G96" s="194"/>
      <c r="H96" s="194"/>
    </row>
    <row r="97" spans="2:11" ht="31.15" customHeight="1" x14ac:dyDescent="0.2">
      <c r="C97" s="199"/>
      <c r="D97" s="200"/>
      <c r="E97" s="198"/>
      <c r="F97" s="198"/>
      <c r="G97" s="23"/>
      <c r="H97" s="46"/>
    </row>
    <row r="99" spans="2:11" ht="26.25" customHeight="1" x14ac:dyDescent="0.2">
      <c r="B99" s="41" t="s">
        <v>90</v>
      </c>
      <c r="C99" s="22" t="s">
        <v>91</v>
      </c>
    </row>
    <row r="100" spans="2:11" ht="11.25" customHeight="1" x14ac:dyDescent="0.2">
      <c r="C100" s="13"/>
    </row>
    <row r="101" spans="2:11" ht="36.75" customHeight="1" x14ac:dyDescent="0.25">
      <c r="C101" s="196"/>
      <c r="D101" s="197"/>
      <c r="E101" s="290" t="s">
        <v>38</v>
      </c>
      <c r="F101" s="291"/>
      <c r="G101" s="195" t="s">
        <v>19</v>
      </c>
      <c r="H101" s="195"/>
      <c r="I101" s="42"/>
      <c r="J101" s="42"/>
      <c r="K101" s="42"/>
    </row>
    <row r="102" spans="2:11" ht="36.75" customHeight="1" x14ac:dyDescent="0.25">
      <c r="C102" s="186" t="s">
        <v>67</v>
      </c>
      <c r="D102" s="187"/>
      <c r="E102" s="292">
        <f>E54</f>
        <v>0</v>
      </c>
      <c r="F102" s="293"/>
      <c r="G102" s="190"/>
      <c r="H102" s="190"/>
      <c r="I102" s="42"/>
      <c r="J102" s="42"/>
      <c r="K102" s="42"/>
    </row>
    <row r="103" spans="2:11" ht="36.75" customHeight="1" x14ac:dyDescent="0.25">
      <c r="C103" s="186" t="s">
        <v>68</v>
      </c>
      <c r="D103" s="187"/>
      <c r="E103" s="292">
        <f>H86</f>
        <v>0</v>
      </c>
      <c r="F103" s="293"/>
      <c r="G103" s="190"/>
      <c r="H103" s="190"/>
      <c r="I103" s="42"/>
      <c r="J103" s="42"/>
      <c r="K103" s="42"/>
    </row>
    <row r="104" spans="2:11" ht="36.75" customHeight="1" x14ac:dyDescent="0.25">
      <c r="C104" s="186" t="s">
        <v>92</v>
      </c>
      <c r="D104" s="187"/>
      <c r="E104" s="188">
        <f>SUM(E90,E95)</f>
        <v>0</v>
      </c>
      <c r="F104" s="189"/>
      <c r="G104" s="190"/>
      <c r="H104" s="190"/>
      <c r="J104" s="42"/>
      <c r="K104" s="42"/>
    </row>
    <row r="105" spans="2:11" ht="36.75" customHeight="1" thickBot="1" x14ac:dyDescent="0.25">
      <c r="C105" s="209" t="s">
        <v>162</v>
      </c>
      <c r="D105" s="297"/>
      <c r="E105" s="294">
        <f>E102+E103+E104</f>
        <v>0</v>
      </c>
      <c r="F105" s="295"/>
      <c r="G105" s="190"/>
      <c r="H105" s="190"/>
      <c r="I105" s="43" t="s">
        <v>56</v>
      </c>
      <c r="J105" s="43" t="s">
        <v>56</v>
      </c>
      <c r="K105" s="43" t="s">
        <v>56</v>
      </c>
    </row>
    <row r="106" spans="2:11" ht="37.9" customHeight="1" thickTop="1" thickBot="1" x14ac:dyDescent="0.3">
      <c r="C106" s="209" t="s">
        <v>194</v>
      </c>
      <c r="D106" s="210"/>
      <c r="E106" s="207"/>
      <c r="F106" s="208"/>
      <c r="G106" s="296"/>
      <c r="H106" s="190"/>
      <c r="I106" s="42"/>
      <c r="J106" s="42"/>
      <c r="K106" s="42"/>
    </row>
    <row r="107" spans="2:11" ht="36.75" customHeight="1" thickTop="1" x14ac:dyDescent="0.25">
      <c r="C107" s="282" t="s">
        <v>37</v>
      </c>
      <c r="D107" s="283"/>
      <c r="E107" s="211">
        <f>E105-E106</f>
        <v>0</v>
      </c>
      <c r="F107" s="212"/>
      <c r="G107" s="190"/>
      <c r="H107" s="190"/>
      <c r="I107" s="42"/>
      <c r="J107" s="42"/>
      <c r="K107" s="42"/>
    </row>
    <row r="108" spans="2:11" ht="15.75" x14ac:dyDescent="0.25">
      <c r="I108" s="42"/>
      <c r="J108" s="42"/>
      <c r="K108" s="42"/>
    </row>
    <row r="109" spans="2:11" ht="15.75" x14ac:dyDescent="0.25">
      <c r="C109" s="44" t="s">
        <v>94</v>
      </c>
      <c r="I109" s="42"/>
      <c r="J109" s="42"/>
      <c r="K109" s="42"/>
    </row>
    <row r="110" spans="2:11" ht="15.75" x14ac:dyDescent="0.25">
      <c r="C110" s="45" t="s">
        <v>141</v>
      </c>
      <c r="I110" s="42"/>
      <c r="J110" s="42"/>
      <c r="K110" s="42"/>
    </row>
    <row r="111" spans="2:11" ht="15.75" x14ac:dyDescent="0.25">
      <c r="C111" s="45" t="s">
        <v>142</v>
      </c>
      <c r="I111" s="42"/>
      <c r="J111" s="42"/>
      <c r="K111" s="42"/>
    </row>
    <row r="112" spans="2:11" ht="15.75" x14ac:dyDescent="0.25">
      <c r="I112" s="42"/>
      <c r="J112" s="42"/>
      <c r="K112" s="42"/>
    </row>
    <row r="113" spans="9:11" ht="15.75" x14ac:dyDescent="0.25">
      <c r="I113" s="42"/>
      <c r="J113" s="42"/>
      <c r="K113" s="42"/>
    </row>
  </sheetData>
  <sheetProtection algorithmName="SHA-512" hashValue="CoKCZwqXCdnK0mjKglArKEZgtL8HhzQsH/ZQxeF1tvuMay5QfyEgtFYNOA8nQVYt0o4/ohWyliqS5f1L0KFDlQ==" saltValue="ZMvgdnH/SNQNfPf9Oz86Ow==" spinCount="100000" sheet="1" objects="1" scenarios="1"/>
  <customSheetViews>
    <customSheetView guid="{7D799052-B3B3-4B49-A64F-BC9DE1C32708}" topLeftCell="A64">
      <selection activeCell="G73" sqref="G73"/>
      <rowBreaks count="2" manualBreakCount="2">
        <brk id="54" max="16383" man="1"/>
        <brk id="86" max="16383" man="1"/>
      </rowBreaks>
      <pageMargins left="0.39370078740157483" right="0.39370078740157483" top="0.39370078740157483" bottom="0.51181102362204722" header="0.31496062992125984" footer="0.31496062992125984"/>
      <printOptions verticalCentered="1"/>
      <pageSetup paperSize="9" scale="75" orientation="portrait" r:id="rId1"/>
      <headerFooter>
        <oddFooter>&amp;C&amp;F&amp;RSeite &amp;P von 6</oddFooter>
      </headerFooter>
    </customSheetView>
  </customSheetViews>
  <mergeCells count="150">
    <mergeCell ref="G35:H35"/>
    <mergeCell ref="G52:H52"/>
    <mergeCell ref="C34:D34"/>
    <mergeCell ref="G34:H34"/>
    <mergeCell ref="C42:D42"/>
    <mergeCell ref="C49:D49"/>
    <mergeCell ref="C50:D50"/>
    <mergeCell ref="C51:D51"/>
    <mergeCell ref="G49:H49"/>
    <mergeCell ref="G50:H50"/>
    <mergeCell ref="G51:H51"/>
    <mergeCell ref="G42:H42"/>
    <mergeCell ref="E47:F47"/>
    <mergeCell ref="E48:F48"/>
    <mergeCell ref="E49:F49"/>
    <mergeCell ref="E50:F50"/>
    <mergeCell ref="E51:F51"/>
    <mergeCell ref="E41:F41"/>
    <mergeCell ref="E42:F42"/>
    <mergeCell ref="E34:F34"/>
    <mergeCell ref="C107:D107"/>
    <mergeCell ref="F9:H10"/>
    <mergeCell ref="F13:H14"/>
    <mergeCell ref="E101:F101"/>
    <mergeCell ref="E102:F102"/>
    <mergeCell ref="E103:F103"/>
    <mergeCell ref="E105:F105"/>
    <mergeCell ref="G103:H103"/>
    <mergeCell ref="G105:H105"/>
    <mergeCell ref="G106:H106"/>
    <mergeCell ref="G107:H107"/>
    <mergeCell ref="C103:D103"/>
    <mergeCell ref="C105:D105"/>
    <mergeCell ref="C38:D38"/>
    <mergeCell ref="G32:H32"/>
    <mergeCell ref="C29:D29"/>
    <mergeCell ref="C30:D30"/>
    <mergeCell ref="C44:D44"/>
    <mergeCell ref="G29:H29"/>
    <mergeCell ref="G30:H30"/>
    <mergeCell ref="G31:H31"/>
    <mergeCell ref="B13:C13"/>
    <mergeCell ref="B22:F22"/>
    <mergeCell ref="B12:C12"/>
    <mergeCell ref="B2:H3"/>
    <mergeCell ref="C60:H60"/>
    <mergeCell ref="C61:H61"/>
    <mergeCell ref="C41:D41"/>
    <mergeCell ref="C40:D40"/>
    <mergeCell ref="C45:D45"/>
    <mergeCell ref="G39:H39"/>
    <mergeCell ref="G40:H40"/>
    <mergeCell ref="G44:H44"/>
    <mergeCell ref="G38:H38"/>
    <mergeCell ref="G43:H43"/>
    <mergeCell ref="G41:H41"/>
    <mergeCell ref="G36:H36"/>
    <mergeCell ref="G37:H37"/>
    <mergeCell ref="C43:D43"/>
    <mergeCell ref="C52:D52"/>
    <mergeCell ref="F6:H6"/>
    <mergeCell ref="F7:H7"/>
    <mergeCell ref="F8:H8"/>
    <mergeCell ref="C31:D31"/>
    <mergeCell ref="C32:D32"/>
    <mergeCell ref="B19:F19"/>
    <mergeCell ref="B20:F20"/>
    <mergeCell ref="B21:F21"/>
    <mergeCell ref="B18:F18"/>
    <mergeCell ref="E29:F29"/>
    <mergeCell ref="E31:F31"/>
    <mergeCell ref="E32:F32"/>
    <mergeCell ref="E4:F4"/>
    <mergeCell ref="B7:C7"/>
    <mergeCell ref="B8:C8"/>
    <mergeCell ref="B9:C9"/>
    <mergeCell ref="B10:C10"/>
    <mergeCell ref="B25:H25"/>
    <mergeCell ref="B24:E24"/>
    <mergeCell ref="E30:F30"/>
    <mergeCell ref="B11:C11"/>
    <mergeCell ref="B5:F5"/>
    <mergeCell ref="B6:C6"/>
    <mergeCell ref="G33:H33"/>
    <mergeCell ref="C37:D37"/>
    <mergeCell ref="C35:D35"/>
    <mergeCell ref="B16:H16"/>
    <mergeCell ref="F11:H11"/>
    <mergeCell ref="F12:H12"/>
    <mergeCell ref="C53:D53"/>
    <mergeCell ref="C54:D54"/>
    <mergeCell ref="E38:F38"/>
    <mergeCell ref="E53:F53"/>
    <mergeCell ref="C33:D33"/>
    <mergeCell ref="C36:D36"/>
    <mergeCell ref="E33:F33"/>
    <mergeCell ref="E36:F36"/>
    <mergeCell ref="E37:F37"/>
    <mergeCell ref="E35:F35"/>
    <mergeCell ref="E43:F43"/>
    <mergeCell ref="E52:F52"/>
    <mergeCell ref="E54:F54"/>
    <mergeCell ref="G45:H45"/>
    <mergeCell ref="C47:D47"/>
    <mergeCell ref="C48:D48"/>
    <mergeCell ref="C39:D39"/>
    <mergeCell ref="C46:D46"/>
    <mergeCell ref="E106:F106"/>
    <mergeCell ref="C106:D106"/>
    <mergeCell ref="E107:F107"/>
    <mergeCell ref="C83:C85"/>
    <mergeCell ref="G54:H54"/>
    <mergeCell ref="C57:H57"/>
    <mergeCell ref="E39:F39"/>
    <mergeCell ref="E40:F40"/>
    <mergeCell ref="E44:F44"/>
    <mergeCell ref="E45:F45"/>
    <mergeCell ref="E46:F46"/>
    <mergeCell ref="C81:C82"/>
    <mergeCell ref="C71:C73"/>
    <mergeCell ref="C75:C76"/>
    <mergeCell ref="C77:C79"/>
    <mergeCell ref="D63:D64"/>
    <mergeCell ref="C65:C67"/>
    <mergeCell ref="C69:C70"/>
    <mergeCell ref="G46:H46"/>
    <mergeCell ref="G47:H47"/>
    <mergeCell ref="G48:H48"/>
    <mergeCell ref="G53:H53"/>
    <mergeCell ref="G102:H102"/>
    <mergeCell ref="C102:D102"/>
    <mergeCell ref="C56:H56"/>
    <mergeCell ref="D69:H70"/>
    <mergeCell ref="D81:H82"/>
    <mergeCell ref="D75:H76"/>
    <mergeCell ref="C104:D104"/>
    <mergeCell ref="E104:F104"/>
    <mergeCell ref="G104:H104"/>
    <mergeCell ref="C94:H94"/>
    <mergeCell ref="E95:F95"/>
    <mergeCell ref="C96:H96"/>
    <mergeCell ref="G101:H101"/>
    <mergeCell ref="C101:D101"/>
    <mergeCell ref="E97:F97"/>
    <mergeCell ref="C97:D97"/>
    <mergeCell ref="C95:D95"/>
    <mergeCell ref="C93:H93"/>
    <mergeCell ref="C92:H92"/>
    <mergeCell ref="C90:D90"/>
    <mergeCell ref="E90:F90"/>
  </mergeCells>
  <printOptions verticalCentered="1"/>
  <pageMargins left="0.39370078740157483" right="0.39370078740157483" top="0.39370078740157483" bottom="0.51181102362204722" header="0.31496062992125984" footer="0.31496062992125984"/>
  <pageSetup paperSize="9" scale="75" orientation="portrait" r:id="rId2"/>
  <headerFooter>
    <oddFooter>&amp;C&amp;F&amp;RSeite &amp;P von 6</oddFooter>
  </headerFooter>
  <rowBreaks count="2" manualBreakCount="2">
    <brk id="54" max="16383" man="1"/>
    <brk id="86" max="16383" man="1"/>
  </rowBreaks>
  <ignoredErrors>
    <ignoredError sqref="E37 E45 E53 H68 H74 H80 H83 H84:H85"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39E2-1EB7-4C9B-96AC-2D1A511F02F2}">
  <dimension ref="A1:C27"/>
  <sheetViews>
    <sheetView zoomScaleNormal="100" workbookViewId="0">
      <selection activeCell="A30" sqref="A30"/>
    </sheetView>
  </sheetViews>
  <sheetFormatPr baseColWidth="10" defaultColWidth="10.5703125" defaultRowHeight="12.75" x14ac:dyDescent="0.2"/>
  <cols>
    <col min="1" max="1" width="42.7109375" style="92" customWidth="1"/>
    <col min="2" max="2" width="38.28515625" style="92" customWidth="1"/>
    <col min="3" max="16384" width="10.5703125" style="92"/>
  </cols>
  <sheetData>
    <row r="1" spans="1:3" ht="44.45" customHeight="1" x14ac:dyDescent="0.2">
      <c r="A1" s="306" t="s">
        <v>198</v>
      </c>
      <c r="B1" s="307"/>
      <c r="C1" s="91"/>
    </row>
    <row r="2" spans="1:3" ht="55.15" customHeight="1" x14ac:dyDescent="0.2">
      <c r="A2" s="304" t="s">
        <v>167</v>
      </c>
      <c r="B2" s="305"/>
      <c r="C2" s="91"/>
    </row>
    <row r="3" spans="1:3" s="93" customFormat="1" ht="27" customHeight="1" x14ac:dyDescent="0.2">
      <c r="A3" s="308"/>
      <c r="B3" s="308"/>
    </row>
    <row r="4" spans="1:3" ht="48.75" customHeight="1" x14ac:dyDescent="0.2">
      <c r="A4" s="104" t="s">
        <v>147</v>
      </c>
      <c r="B4" s="105" t="s">
        <v>148</v>
      </c>
    </row>
    <row r="5" spans="1:3" s="94" customFormat="1" ht="23.1" customHeight="1" x14ac:dyDescent="0.2">
      <c r="A5" s="309" t="s">
        <v>149</v>
      </c>
      <c r="B5" s="310"/>
    </row>
    <row r="6" spans="1:3" s="95" customFormat="1" ht="15" customHeight="1" x14ac:dyDescent="0.2">
      <c r="A6" s="106" t="s">
        <v>150</v>
      </c>
      <c r="B6" s="107">
        <f>SUM(Antrag!E37:F37)</f>
        <v>0</v>
      </c>
    </row>
    <row r="7" spans="1:3" s="95" customFormat="1" ht="15" customHeight="1" x14ac:dyDescent="0.2">
      <c r="A7" s="106" t="s">
        <v>151</v>
      </c>
      <c r="B7" s="107">
        <f>SUM(Antrag!E45:F45)</f>
        <v>0</v>
      </c>
    </row>
    <row r="8" spans="1:3" s="95" customFormat="1" ht="15" customHeight="1" x14ac:dyDescent="0.2">
      <c r="A8" s="106" t="s">
        <v>152</v>
      </c>
      <c r="B8" s="107">
        <f>SUM(Antrag!E53:F53)</f>
        <v>0</v>
      </c>
    </row>
    <row r="9" spans="1:3" s="94" customFormat="1" ht="15" customHeight="1" x14ac:dyDescent="0.2">
      <c r="A9" s="108" t="s">
        <v>153</v>
      </c>
      <c r="B9" s="107">
        <f>SUM(Antrag!E54:F54)</f>
        <v>0</v>
      </c>
    </row>
    <row r="10" spans="1:3" s="94" customFormat="1" ht="23.1" customHeight="1" x14ac:dyDescent="0.2">
      <c r="A10" s="302" t="s">
        <v>154</v>
      </c>
      <c r="B10" s="303"/>
    </row>
    <row r="11" spans="1:3" s="94" customFormat="1" ht="15" customHeight="1" x14ac:dyDescent="0.2">
      <c r="A11" s="109" t="s">
        <v>155</v>
      </c>
      <c r="B11" s="110">
        <f>Antrag!H68</f>
        <v>0</v>
      </c>
    </row>
    <row r="12" spans="1:3" s="94" customFormat="1" ht="15" customHeight="1" x14ac:dyDescent="0.2">
      <c r="A12" s="109" t="s">
        <v>156</v>
      </c>
      <c r="B12" s="110">
        <f>Antrag!H74</f>
        <v>0</v>
      </c>
    </row>
    <row r="13" spans="1:3" s="94" customFormat="1" ht="15" customHeight="1" x14ac:dyDescent="0.2">
      <c r="A13" s="111" t="s">
        <v>157</v>
      </c>
      <c r="B13" s="110">
        <f>Antrag!H80</f>
        <v>0</v>
      </c>
    </row>
    <row r="14" spans="1:3" s="94" customFormat="1" ht="15" customHeight="1" x14ac:dyDescent="0.2">
      <c r="A14" s="112" t="s">
        <v>158</v>
      </c>
      <c r="B14" s="110">
        <f>Antrag!H86</f>
        <v>0</v>
      </c>
    </row>
    <row r="15" spans="1:3" s="94" customFormat="1" ht="23.1" customHeight="1" x14ac:dyDescent="0.2">
      <c r="A15" s="112" t="s">
        <v>190</v>
      </c>
      <c r="B15" s="110">
        <f>SUM(B9,B14)</f>
        <v>0</v>
      </c>
    </row>
    <row r="16" spans="1:3" s="94" customFormat="1" ht="23.1" customHeight="1" x14ac:dyDescent="0.2">
      <c r="A16" s="302" t="s">
        <v>195</v>
      </c>
      <c r="B16" s="303"/>
    </row>
    <row r="17" spans="1:2" s="95" customFormat="1" ht="15" customHeight="1" x14ac:dyDescent="0.2">
      <c r="A17" s="111" t="s">
        <v>160</v>
      </c>
      <c r="B17" s="113">
        <f>SUM(Antrag!E90:F90)</f>
        <v>0</v>
      </c>
    </row>
    <row r="18" spans="1:2" s="95" customFormat="1" ht="15" customHeight="1" x14ac:dyDescent="0.2">
      <c r="A18" s="111" t="s">
        <v>159</v>
      </c>
      <c r="B18" s="113">
        <f>SUM(Antrag!E95:F95)</f>
        <v>0</v>
      </c>
    </row>
    <row r="19" spans="1:2" s="95" customFormat="1" ht="15" customHeight="1" x14ac:dyDescent="0.2">
      <c r="A19" s="112" t="s">
        <v>161</v>
      </c>
      <c r="B19" s="114">
        <f>SUM(B17:B18)</f>
        <v>0</v>
      </c>
    </row>
    <row r="20" spans="1:2" s="95" customFormat="1" ht="23.1" customHeight="1" x14ac:dyDescent="0.2">
      <c r="A20" s="115" t="s">
        <v>162</v>
      </c>
      <c r="B20" s="116">
        <f>B9+B14+B19</f>
        <v>0</v>
      </c>
    </row>
    <row r="21" spans="1:2" s="95" customFormat="1" ht="17.45" customHeight="1" x14ac:dyDescent="0.2">
      <c r="A21" s="117"/>
      <c r="B21" s="118"/>
    </row>
    <row r="22" spans="1:2" s="95" customFormat="1" ht="15" customHeight="1" x14ac:dyDescent="0.2">
      <c r="A22" s="111" t="s">
        <v>163</v>
      </c>
      <c r="B22" s="113">
        <f>SUM(Antrag!E106:F106)</f>
        <v>0</v>
      </c>
    </row>
    <row r="23" spans="1:2" s="95" customFormat="1" ht="15" customHeight="1" x14ac:dyDescent="0.2">
      <c r="A23" s="161" t="s">
        <v>199</v>
      </c>
      <c r="B23" s="113">
        <f>SUM(Antrag!E107:F107)</f>
        <v>0</v>
      </c>
    </row>
    <row r="24" spans="1:2" s="94" customFormat="1" ht="23.1" customHeight="1" x14ac:dyDescent="0.2">
      <c r="A24" s="115" t="s">
        <v>164</v>
      </c>
      <c r="B24" s="119">
        <f>SUM(B22:B23)</f>
        <v>0</v>
      </c>
    </row>
    <row r="25" spans="1:2" s="94" customFormat="1" ht="23.1" customHeight="1" x14ac:dyDescent="0.2">
      <c r="A25" s="120" t="s">
        <v>165</v>
      </c>
      <c r="B25" s="121" t="str">
        <f>IF(B20&gt;0,1/B20*B22,"-")</f>
        <v>-</v>
      </c>
    </row>
    <row r="26" spans="1:2" ht="15.75" x14ac:dyDescent="0.2">
      <c r="A26" s="162" t="s">
        <v>166</v>
      </c>
      <c r="B26" s="152">
        <f>SUM(B20-B24)</f>
        <v>0</v>
      </c>
    </row>
    <row r="27" spans="1:2" s="95" customFormat="1" ht="14.25" x14ac:dyDescent="0.2">
      <c r="A27" s="96"/>
    </row>
  </sheetData>
  <sheetProtection algorithmName="SHA-512" hashValue="ZqZJQQKQCqDTQKzO3z4DVuxfhWgkqAh0I+C8RSYqaf3v+tgBCLxOUX9E4AiXPI5fgbqtKcv1OuIsRqpvAbhCUQ==" saltValue="FoN0NeHbcTcEoPfr9yserA==" spinCount="100000" sheet="1" objects="1" scenarios="1"/>
  <customSheetViews>
    <customSheetView guid="{7D799052-B3B3-4B49-A64F-BC9DE1C32708}">
      <selection activeCell="B23" sqref="B23"/>
      <pageMargins left="0.7" right="0.7" top="0.78740157499999996" bottom="0.78740157499999996" header="0.3" footer="0.3"/>
      <pageSetup paperSize="9" orientation="portrait" r:id="rId1"/>
      <headerFooter>
        <oddFooter>&amp;C&amp;F&amp;RSeite 4 von 6</oddFooter>
      </headerFooter>
    </customSheetView>
  </customSheetViews>
  <mergeCells count="6">
    <mergeCell ref="A16:B16"/>
    <mergeCell ref="A2:B2"/>
    <mergeCell ref="A1:B1"/>
    <mergeCell ref="A3:B3"/>
    <mergeCell ref="A5:B5"/>
    <mergeCell ref="A10:B10"/>
  </mergeCells>
  <pageMargins left="0.7" right="0.7" top="0.78740157499999996" bottom="0.78740157499999996" header="0.3" footer="0.3"/>
  <pageSetup paperSize="9" orientation="portrait" r:id="rId2"/>
  <headerFooter>
    <oddFooter>&amp;C&amp;F&amp;RSeite 4 von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zoomScaleNormal="100" workbookViewId="0">
      <selection activeCell="B53" sqref="B53:E53"/>
    </sheetView>
  </sheetViews>
  <sheetFormatPr baseColWidth="10" defaultColWidth="11.5703125" defaultRowHeight="15" x14ac:dyDescent="0.2"/>
  <cols>
    <col min="1" max="1" width="3.42578125" style="54" customWidth="1"/>
    <col min="2" max="3" width="3.85546875" style="54" customWidth="1"/>
    <col min="4" max="4" width="2.42578125" style="54" customWidth="1"/>
    <col min="5" max="5" width="92.7109375" style="75" customWidth="1"/>
    <col min="6" max="6" width="3.140625" style="54" customWidth="1"/>
    <col min="7" max="7" width="10.28515625" style="54" customWidth="1"/>
    <col min="8" max="8" width="4.7109375" style="54" customWidth="1"/>
    <col min="9" max="9" width="11.5703125" style="54" customWidth="1"/>
    <col min="10" max="10" width="3.28515625" style="54" customWidth="1"/>
    <col min="11" max="11" width="10.85546875" style="54" customWidth="1"/>
    <col min="12" max="13" width="3.28515625" style="54" customWidth="1"/>
    <col min="14" max="14" width="2.140625" style="54" customWidth="1"/>
    <col min="15" max="15" width="7.42578125" style="54" customWidth="1"/>
    <col min="16" max="16384" width="11.5703125" style="54"/>
  </cols>
  <sheetData>
    <row r="1" spans="1:20" ht="31.5" customHeight="1" x14ac:dyDescent="0.25">
      <c r="A1" s="1"/>
      <c r="B1" s="324" t="s">
        <v>48</v>
      </c>
      <c r="C1" s="324"/>
      <c r="D1" s="324"/>
      <c r="E1" s="324"/>
      <c r="F1" s="11"/>
      <c r="G1" s="11"/>
      <c r="H1" s="11"/>
      <c r="I1" s="11"/>
      <c r="J1" s="11"/>
      <c r="K1" s="11"/>
      <c r="L1" s="11"/>
      <c r="M1" s="11"/>
      <c r="N1" s="11"/>
      <c r="O1" s="11"/>
      <c r="P1" s="1"/>
      <c r="Q1" s="1"/>
      <c r="R1" s="1"/>
      <c r="S1" s="1"/>
      <c r="T1" s="1"/>
    </row>
    <row r="2" spans="1:20" x14ac:dyDescent="0.2">
      <c r="A2" s="5"/>
      <c r="B2" s="5"/>
      <c r="C2" s="5"/>
      <c r="D2" s="5"/>
      <c r="E2" s="5"/>
      <c r="F2" s="5"/>
      <c r="G2" s="5"/>
      <c r="H2" s="5"/>
      <c r="I2" s="5"/>
      <c r="J2" s="5"/>
      <c r="K2" s="5"/>
      <c r="L2" s="5"/>
      <c r="M2" s="5"/>
      <c r="N2" s="5"/>
      <c r="O2" s="5"/>
      <c r="P2" s="1"/>
      <c r="Q2" s="1"/>
      <c r="R2" s="1"/>
      <c r="S2" s="1"/>
      <c r="T2" s="1"/>
    </row>
    <row r="3" spans="1:20" ht="39.75" customHeight="1" x14ac:dyDescent="0.2">
      <c r="B3" s="191" t="s">
        <v>49</v>
      </c>
      <c r="C3" s="191"/>
      <c r="D3" s="191"/>
      <c r="E3" s="191"/>
    </row>
    <row r="4" spans="1:20" x14ac:dyDescent="0.2">
      <c r="B4" s="1"/>
      <c r="C4" s="1"/>
      <c r="D4" s="1"/>
      <c r="E4" s="16"/>
    </row>
    <row r="5" spans="1:20" ht="78" customHeight="1" x14ac:dyDescent="0.2">
      <c r="B5" s="191" t="s">
        <v>50</v>
      </c>
      <c r="C5" s="191"/>
      <c r="D5" s="191"/>
      <c r="E5" s="191"/>
    </row>
    <row r="6" spans="1:20" x14ac:dyDescent="0.2">
      <c r="B6" s="1"/>
      <c r="C6" s="1"/>
      <c r="D6" s="1"/>
      <c r="E6" s="17"/>
    </row>
    <row r="7" spans="1:20" ht="60" customHeight="1" x14ac:dyDescent="0.2">
      <c r="B7" s="191" t="s">
        <v>51</v>
      </c>
      <c r="C7" s="191"/>
      <c r="D7" s="191"/>
      <c r="E7" s="191"/>
    </row>
    <row r="8" spans="1:20" x14ac:dyDescent="0.2">
      <c r="B8" s="1"/>
      <c r="C8" s="1"/>
      <c r="D8" s="1"/>
      <c r="E8" s="17"/>
    </row>
    <row r="9" spans="1:20" ht="29.25" customHeight="1" x14ac:dyDescent="0.2">
      <c r="B9" s="191" t="s">
        <v>52</v>
      </c>
      <c r="C9" s="191"/>
      <c r="D9" s="191"/>
      <c r="E9" s="191"/>
    </row>
    <row r="10" spans="1:20" x14ac:dyDescent="0.2">
      <c r="B10" s="1"/>
      <c r="C10" s="1"/>
      <c r="D10" s="1"/>
      <c r="E10" s="16"/>
    </row>
    <row r="11" spans="1:20" x14ac:dyDescent="0.2">
      <c r="B11" s="191" t="s">
        <v>53</v>
      </c>
      <c r="C11" s="191"/>
      <c r="D11" s="191"/>
      <c r="E11" s="191"/>
    </row>
    <row r="12" spans="1:20" x14ac:dyDescent="0.2">
      <c r="B12" s="18" t="s">
        <v>72</v>
      </c>
      <c r="C12" s="18"/>
      <c r="D12" s="18"/>
      <c r="E12" s="53" t="s">
        <v>73</v>
      </c>
    </row>
    <row r="13" spans="1:20" x14ac:dyDescent="0.2">
      <c r="B13" s="18" t="s">
        <v>72</v>
      </c>
      <c r="C13" s="18"/>
      <c r="D13" s="18"/>
      <c r="E13" s="53" t="s">
        <v>74</v>
      </c>
    </row>
    <row r="14" spans="1:20" ht="45" customHeight="1" x14ac:dyDescent="0.2">
      <c r="B14" s="8" t="s">
        <v>72</v>
      </c>
      <c r="C14" s="18"/>
      <c r="D14" s="18"/>
      <c r="E14" s="53" t="s">
        <v>75</v>
      </c>
    </row>
    <row r="15" spans="1:20" x14ac:dyDescent="0.2">
      <c r="B15" s="18" t="s">
        <v>72</v>
      </c>
      <c r="C15" s="18"/>
      <c r="D15" s="18"/>
      <c r="E15" s="53" t="s">
        <v>76</v>
      </c>
    </row>
    <row r="16" spans="1:20" ht="15.75" thickBot="1" x14ac:dyDescent="0.25">
      <c r="E16" s="55"/>
    </row>
    <row r="17" spans="2:5" ht="25.5" customHeight="1" x14ac:dyDescent="0.2">
      <c r="B17" s="325" t="s">
        <v>78</v>
      </c>
      <c r="C17" s="326"/>
      <c r="D17" s="326"/>
      <c r="E17" s="327"/>
    </row>
    <row r="18" spans="2:5" ht="22.5" customHeight="1" thickBot="1" x14ac:dyDescent="0.25">
      <c r="B18" s="328" t="s">
        <v>54</v>
      </c>
      <c r="C18" s="329"/>
      <c r="D18" s="329"/>
      <c r="E18" s="330"/>
    </row>
    <row r="19" spans="2:5" ht="19.5" customHeight="1" thickTop="1" thickBot="1" x14ac:dyDescent="0.25">
      <c r="B19" s="56"/>
      <c r="C19" s="153"/>
      <c r="D19" s="57"/>
      <c r="E19" s="58" t="s">
        <v>86</v>
      </c>
    </row>
    <row r="20" spans="2:5" ht="54.75" customHeight="1" thickTop="1" thickBot="1" x14ac:dyDescent="0.25">
      <c r="B20" s="56"/>
      <c r="C20" s="59"/>
      <c r="D20" s="59"/>
      <c r="E20" s="60" t="s">
        <v>87</v>
      </c>
    </row>
    <row r="21" spans="2:5" ht="18.75" customHeight="1" thickTop="1" thickBot="1" x14ac:dyDescent="0.25">
      <c r="B21" s="56"/>
      <c r="C21" s="154"/>
      <c r="D21" s="61"/>
      <c r="E21" s="60" t="s">
        <v>77</v>
      </c>
    </row>
    <row r="22" spans="2:5" ht="42.75" customHeight="1" thickTop="1" thickBot="1" x14ac:dyDescent="0.25">
      <c r="B22" s="62"/>
      <c r="C22" s="63"/>
      <c r="D22" s="63"/>
      <c r="E22" s="155"/>
    </row>
    <row r="23" spans="2:5" ht="15.75" thickBot="1" x14ac:dyDescent="0.25">
      <c r="E23" s="64"/>
    </row>
    <row r="24" spans="2:5" ht="23.25" customHeight="1" thickBot="1" x14ac:dyDescent="0.25">
      <c r="B24" s="317" t="s">
        <v>79</v>
      </c>
      <c r="C24" s="318"/>
      <c r="D24" s="318"/>
      <c r="E24" s="319"/>
    </row>
    <row r="25" spans="2:5" ht="19.5" customHeight="1" thickTop="1" thickBot="1" x14ac:dyDescent="0.25">
      <c r="B25" s="56"/>
      <c r="C25" s="154"/>
      <c r="D25" s="59"/>
      <c r="E25" s="20" t="s">
        <v>81</v>
      </c>
    </row>
    <row r="26" spans="2:5" ht="9" customHeight="1" thickTop="1" thickBot="1" x14ac:dyDescent="0.25">
      <c r="B26" s="56"/>
      <c r="C26" s="59"/>
      <c r="D26" s="59"/>
      <c r="E26" s="58"/>
    </row>
    <row r="27" spans="2:5" ht="19.5" customHeight="1" thickTop="1" thickBot="1" x14ac:dyDescent="0.25">
      <c r="B27" s="56"/>
      <c r="C27" s="154"/>
      <c r="D27" s="59"/>
      <c r="E27" s="19" t="s">
        <v>80</v>
      </c>
    </row>
    <row r="28" spans="2:5" ht="9" customHeight="1" thickTop="1" x14ac:dyDescent="0.2">
      <c r="B28" s="56"/>
      <c r="C28" s="59"/>
      <c r="D28" s="59"/>
      <c r="E28" s="65"/>
    </row>
    <row r="29" spans="2:5" ht="21" customHeight="1" thickBot="1" x14ac:dyDescent="0.25">
      <c r="B29" s="56"/>
      <c r="C29" s="312" t="s">
        <v>55</v>
      </c>
      <c r="D29" s="312"/>
      <c r="E29" s="313"/>
    </row>
    <row r="30" spans="2:5" ht="36.75" customHeight="1" thickTop="1" thickBot="1" x14ac:dyDescent="0.25">
      <c r="B30" s="66"/>
      <c r="C30" s="314"/>
      <c r="D30" s="315"/>
      <c r="E30" s="316"/>
    </row>
    <row r="31" spans="2:5" ht="15.75" thickBot="1" x14ac:dyDescent="0.25">
      <c r="E31" s="67"/>
    </row>
    <row r="32" spans="2:5" ht="48" customHeight="1" thickBot="1" x14ac:dyDescent="0.25">
      <c r="B32" s="317" t="s">
        <v>82</v>
      </c>
      <c r="C32" s="318"/>
      <c r="D32" s="318"/>
      <c r="E32" s="319"/>
    </row>
    <row r="33" spans="2:5" ht="19.5" customHeight="1" thickTop="1" thickBot="1" x14ac:dyDescent="0.25">
      <c r="B33" s="56"/>
      <c r="C33" s="154"/>
      <c r="D33" s="59"/>
      <c r="E33" s="20" t="s">
        <v>81</v>
      </c>
    </row>
    <row r="34" spans="2:5" ht="9" customHeight="1" thickTop="1" thickBot="1" x14ac:dyDescent="0.25">
      <c r="B34" s="56"/>
      <c r="C34" s="59"/>
      <c r="D34" s="59"/>
      <c r="E34" s="58"/>
    </row>
    <row r="35" spans="2:5" ht="19.5" customHeight="1" thickTop="1" thickBot="1" x14ac:dyDescent="0.25">
      <c r="B35" s="56"/>
      <c r="C35" s="154"/>
      <c r="D35" s="59"/>
      <c r="E35" s="19" t="s">
        <v>80</v>
      </c>
    </row>
    <row r="36" spans="2:5" ht="9.75" customHeight="1" thickTop="1" x14ac:dyDescent="0.2">
      <c r="B36" s="56"/>
      <c r="C36" s="59"/>
      <c r="D36" s="59"/>
      <c r="E36" s="65"/>
    </row>
    <row r="37" spans="2:5" ht="19.5" customHeight="1" thickBot="1" x14ac:dyDescent="0.25">
      <c r="B37" s="56"/>
      <c r="C37" s="312" t="s">
        <v>57</v>
      </c>
      <c r="D37" s="312"/>
      <c r="E37" s="313"/>
    </row>
    <row r="38" spans="2:5" ht="33.75" customHeight="1" thickTop="1" thickBot="1" x14ac:dyDescent="0.25">
      <c r="B38" s="56"/>
      <c r="C38" s="314"/>
      <c r="D38" s="315"/>
      <c r="E38" s="316"/>
    </row>
    <row r="39" spans="2:5" ht="21" customHeight="1" thickTop="1" thickBot="1" x14ac:dyDescent="0.25">
      <c r="B39" s="56"/>
      <c r="C39" s="312" t="s">
        <v>58</v>
      </c>
      <c r="D39" s="312"/>
      <c r="E39" s="313"/>
    </row>
    <row r="40" spans="2:5" ht="35.25" customHeight="1" thickTop="1" thickBot="1" x14ac:dyDescent="0.25">
      <c r="B40" s="66"/>
      <c r="C40" s="314"/>
      <c r="D40" s="315"/>
      <c r="E40" s="316"/>
    </row>
    <row r="41" spans="2:5" ht="15.75" thickBot="1" x14ac:dyDescent="0.25">
      <c r="E41" s="67" t="s">
        <v>56</v>
      </c>
    </row>
    <row r="42" spans="2:5" ht="53.25" customHeight="1" thickBot="1" x14ac:dyDescent="0.25">
      <c r="B42" s="317" t="s">
        <v>97</v>
      </c>
      <c r="C42" s="318"/>
      <c r="D42" s="318"/>
      <c r="E42" s="319"/>
    </row>
    <row r="43" spans="2:5" ht="18.75" customHeight="1" thickTop="1" thickBot="1" x14ac:dyDescent="0.25">
      <c r="B43" s="56"/>
      <c r="C43" s="154"/>
      <c r="D43" s="59"/>
      <c r="E43" s="19" t="s">
        <v>83</v>
      </c>
    </row>
    <row r="44" spans="2:5" ht="27.75" customHeight="1" thickTop="1" thickBot="1" x14ac:dyDescent="0.25">
      <c r="B44" s="56"/>
      <c r="C44" s="59"/>
      <c r="D44" s="59"/>
      <c r="E44" s="156"/>
    </row>
    <row r="45" spans="2:5" ht="9" customHeight="1" thickTop="1" thickBot="1" x14ac:dyDescent="0.25">
      <c r="B45" s="56"/>
      <c r="C45" s="59"/>
      <c r="D45" s="59"/>
      <c r="E45" s="68"/>
    </row>
    <row r="46" spans="2:5" ht="18.75" customHeight="1" thickTop="1" thickBot="1" x14ac:dyDescent="0.25">
      <c r="B46" s="56"/>
      <c r="C46" s="154"/>
      <c r="D46" s="59"/>
      <c r="E46" s="20" t="s">
        <v>84</v>
      </c>
    </row>
    <row r="47" spans="2:5" ht="36.75" customHeight="1" thickTop="1" thickBot="1" x14ac:dyDescent="0.25">
      <c r="B47" s="66"/>
      <c r="C47" s="69"/>
      <c r="D47" s="69"/>
      <c r="E47" s="157"/>
    </row>
    <row r="48" spans="2:5" x14ac:dyDescent="0.2">
      <c r="E48" s="70"/>
    </row>
    <row r="49" spans="2:5" ht="49.5" customHeight="1" x14ac:dyDescent="0.2">
      <c r="B49" s="191" t="s">
        <v>59</v>
      </c>
      <c r="C49" s="191"/>
      <c r="D49" s="191"/>
      <c r="E49" s="191"/>
    </row>
    <row r="50" spans="2:5" x14ac:dyDescent="0.2">
      <c r="B50" s="1"/>
      <c r="C50" s="1"/>
      <c r="D50" s="1"/>
      <c r="E50" s="21"/>
    </row>
    <row r="51" spans="2:5" ht="127.15" customHeight="1" x14ac:dyDescent="0.2">
      <c r="B51" s="191" t="s">
        <v>99</v>
      </c>
      <c r="C51" s="191"/>
      <c r="D51" s="191"/>
      <c r="E51" s="191"/>
    </row>
    <row r="52" spans="2:5" ht="4.1500000000000004" customHeight="1" x14ac:dyDescent="0.2">
      <c r="B52" s="1"/>
      <c r="C52" s="1"/>
      <c r="D52" s="1"/>
      <c r="E52" s="17"/>
    </row>
    <row r="53" spans="2:5" ht="110.25" customHeight="1" x14ac:dyDescent="0.2">
      <c r="B53" s="191" t="s">
        <v>137</v>
      </c>
      <c r="C53" s="191"/>
      <c r="D53" s="191"/>
      <c r="E53" s="191"/>
    </row>
    <row r="54" spans="2:5" ht="9.75" customHeight="1" x14ac:dyDescent="0.2">
      <c r="B54" s="1"/>
      <c r="C54" s="1"/>
      <c r="D54" s="1"/>
      <c r="E54" s="17"/>
    </row>
    <row r="55" spans="2:5" ht="47.25" customHeight="1" x14ac:dyDescent="0.2">
      <c r="B55" s="191" t="s">
        <v>60</v>
      </c>
      <c r="C55" s="191"/>
      <c r="D55" s="191"/>
      <c r="E55" s="191"/>
    </row>
    <row r="56" spans="2:5" ht="15.75" thickBot="1" x14ac:dyDescent="0.25">
      <c r="E56" s="71"/>
    </row>
    <row r="57" spans="2:5" ht="25.5" customHeight="1" thickTop="1" thickBot="1" x14ac:dyDescent="0.25">
      <c r="B57" s="320"/>
      <c r="C57" s="321"/>
      <c r="D57" s="321"/>
      <c r="E57" s="322"/>
    </row>
    <row r="58" spans="2:5" ht="13.9" customHeight="1" thickTop="1" x14ac:dyDescent="0.2">
      <c r="B58" s="323" t="s">
        <v>138</v>
      </c>
      <c r="C58" s="323"/>
      <c r="D58" s="323"/>
      <c r="E58" s="323"/>
    </row>
    <row r="59" spans="2:5" ht="16.899999999999999" customHeight="1" x14ac:dyDescent="0.2">
      <c r="B59" s="311" t="s">
        <v>85</v>
      </c>
      <c r="C59" s="311"/>
      <c r="D59" s="311"/>
      <c r="E59" s="311"/>
    </row>
    <row r="60" spans="2:5" x14ac:dyDescent="0.2">
      <c r="E60" s="72"/>
    </row>
    <row r="61" spans="2:5" x14ac:dyDescent="0.2">
      <c r="E61" s="73"/>
    </row>
    <row r="62" spans="2:5" x14ac:dyDescent="0.2">
      <c r="E62" s="74"/>
    </row>
    <row r="63" spans="2:5" x14ac:dyDescent="0.2">
      <c r="E63" s="67"/>
    </row>
    <row r="64" spans="2:5" x14ac:dyDescent="0.2">
      <c r="E64" s="54"/>
    </row>
  </sheetData>
  <sheetProtection algorithmName="SHA-512" hashValue="wIKJoglcvsQvuXD1xcSAC/YuHnt6gh7Peo6XS3871gBISNQJ92FXIzkQsvOvtztEmO2G2RGEn4g+cp/gsY8n4g==" saltValue="6BWPcsm+FV8uaMH12CbMXQ==" spinCount="100000" sheet="1" objects="1" scenarios="1"/>
  <customSheetViews>
    <customSheetView guid="{7D799052-B3B3-4B49-A64F-BC9DE1C32708}">
      <rowBreaks count="1" manualBreakCount="1">
        <brk id="31" max="16383" man="1"/>
      </rowBreak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6</oddFooter>
      </headerFooter>
    </customSheetView>
  </customSheetViews>
  <mergeCells count="24">
    <mergeCell ref="B32:E32"/>
    <mergeCell ref="B1:E1"/>
    <mergeCell ref="B3:E3"/>
    <mergeCell ref="B5:E5"/>
    <mergeCell ref="B7:E7"/>
    <mergeCell ref="B9:E9"/>
    <mergeCell ref="B11:E11"/>
    <mergeCell ref="B17:E17"/>
    <mergeCell ref="B18:E18"/>
    <mergeCell ref="B24:E24"/>
    <mergeCell ref="C29:E29"/>
    <mergeCell ref="C30:E30"/>
    <mergeCell ref="B59:E59"/>
    <mergeCell ref="C37:E37"/>
    <mergeCell ref="C38:E38"/>
    <mergeCell ref="C39:E39"/>
    <mergeCell ref="C40:E40"/>
    <mergeCell ref="B42:E42"/>
    <mergeCell ref="B49:E49"/>
    <mergeCell ref="B51:E51"/>
    <mergeCell ref="B53:E53"/>
    <mergeCell ref="B55:E55"/>
    <mergeCell ref="B57:E57"/>
    <mergeCell ref="B58:E58"/>
  </mergeCells>
  <pageMargins left="0.51181102362204722" right="0.51181102362204722" top="0.78740157480314965" bottom="0.78740157480314965" header="0.31496062992125984" footer="0.31496062992125984"/>
  <pageSetup paperSize="9" scale="85" orientation="portrait" r:id="rId2"/>
  <headerFooter>
    <oddFooter>&amp;C&amp;F zusätzliche Erklärungen&amp;RSeite &amp;P von 6</oddFooter>
  </headerFooter>
  <rowBreaks count="1" manualBreakCount="1">
    <brk id="31"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0"/>
  <sheetViews>
    <sheetView zoomScaleNormal="100" workbookViewId="0">
      <selection activeCell="E19" sqref="E19"/>
    </sheetView>
  </sheetViews>
  <sheetFormatPr baseColWidth="10" defaultColWidth="2" defaultRowHeight="14.25" x14ac:dyDescent="0.2"/>
  <cols>
    <col min="1" max="1" width="3.7109375" style="10" customWidth="1"/>
    <col min="2" max="2" width="4.5703125" style="10" customWidth="1"/>
    <col min="3" max="3" width="10.28515625" style="10" customWidth="1"/>
    <col min="4" max="4" width="2.7109375" style="10" customWidth="1"/>
    <col min="5" max="5" width="10.28515625" style="10" customWidth="1"/>
    <col min="6" max="6" width="2.7109375" style="10" customWidth="1"/>
    <col min="7" max="7" width="11.28515625" style="10" customWidth="1"/>
    <col min="8" max="8" width="2.42578125" style="10" customWidth="1"/>
    <col min="9" max="9" width="4.5703125" style="10" customWidth="1"/>
    <col min="10" max="10" width="10.28515625" style="10" customWidth="1"/>
    <col min="11" max="11" width="2.7109375" style="10" customWidth="1"/>
    <col min="12" max="12" width="10.28515625" style="10" customWidth="1"/>
    <col min="13" max="13" width="2.7109375" style="10" customWidth="1"/>
    <col min="14" max="14" width="11.28515625" style="10" customWidth="1"/>
    <col min="15" max="15" width="2.42578125" style="10" customWidth="1"/>
    <col min="16" max="16" width="4.5703125" style="10" customWidth="1"/>
    <col min="17" max="17" width="10.28515625" style="10" customWidth="1"/>
    <col min="18" max="18" width="2.7109375" style="10" customWidth="1"/>
    <col min="19" max="19" width="10.28515625" style="10" customWidth="1"/>
    <col min="20" max="20" width="2.7109375" style="10" customWidth="1"/>
    <col min="21" max="21" width="11.28515625" style="10" customWidth="1"/>
    <col min="22" max="22" width="2.28515625" style="10" customWidth="1"/>
    <col min="23" max="16384" width="2" style="10"/>
  </cols>
  <sheetData>
    <row r="1" spans="1:21" ht="7.9" customHeight="1" x14ac:dyDescent="0.2"/>
    <row r="2" spans="1:21" ht="3.6" customHeight="1" x14ac:dyDescent="0.2">
      <c r="A2" s="90"/>
      <c r="B2" s="88"/>
      <c r="C2" s="88"/>
      <c r="D2" s="88"/>
      <c r="E2" s="88"/>
      <c r="F2" s="88"/>
      <c r="G2" s="88"/>
    </row>
    <row r="3" spans="1:21" ht="32.450000000000003" customHeight="1" x14ac:dyDescent="0.2">
      <c r="A3" s="336" t="s">
        <v>104</v>
      </c>
      <c r="B3" s="336"/>
      <c r="C3" s="336"/>
      <c r="D3" s="336"/>
      <c r="E3" s="336"/>
      <c r="F3" s="336"/>
      <c r="G3" s="336"/>
      <c r="H3" s="336"/>
      <c r="I3" s="336"/>
      <c r="J3" s="336"/>
      <c r="K3" s="336"/>
      <c r="L3" s="336"/>
      <c r="M3" s="336"/>
      <c r="N3" s="336"/>
      <c r="O3" s="336"/>
      <c r="P3" s="336"/>
      <c r="Q3" s="336"/>
      <c r="R3" s="336"/>
      <c r="S3" s="336"/>
      <c r="T3" s="336"/>
      <c r="U3" s="336"/>
    </row>
    <row r="4" spans="1:21" ht="3.6" customHeight="1" x14ac:dyDescent="0.2">
      <c r="B4" s="64"/>
      <c r="C4" s="64"/>
      <c r="D4" s="64"/>
      <c r="E4" s="64"/>
      <c r="F4" s="64"/>
      <c r="G4" s="64"/>
    </row>
    <row r="5" spans="1:21" ht="18.75" customHeight="1" x14ac:dyDescent="0.25">
      <c r="A5" s="337" t="s">
        <v>197</v>
      </c>
      <c r="B5" s="337"/>
      <c r="C5" s="337"/>
      <c r="D5" s="337"/>
      <c r="E5" s="337"/>
      <c r="F5" s="337"/>
      <c r="G5" s="337"/>
      <c r="H5" s="337"/>
      <c r="I5" s="337"/>
      <c r="J5" s="337"/>
      <c r="K5" s="337"/>
      <c r="L5" s="337"/>
      <c r="M5" s="337"/>
      <c r="N5" s="337"/>
      <c r="O5" s="337"/>
      <c r="P5" s="337"/>
      <c r="Q5" s="337"/>
      <c r="R5" s="337"/>
      <c r="S5" s="337"/>
      <c r="T5" s="337"/>
      <c r="U5" s="337"/>
    </row>
    <row r="6" spans="1:21" ht="5.45" customHeight="1" x14ac:dyDescent="0.25">
      <c r="B6" s="89"/>
      <c r="C6" s="89"/>
      <c r="D6" s="89"/>
      <c r="E6" s="89"/>
      <c r="F6" s="89"/>
      <c r="G6" s="89"/>
    </row>
    <row r="7" spans="1:21" ht="26.25" customHeight="1" x14ac:dyDescent="0.25">
      <c r="A7" s="103" t="s">
        <v>43</v>
      </c>
      <c r="B7" s="335" t="s">
        <v>103</v>
      </c>
      <c r="C7" s="335"/>
      <c r="D7" s="335"/>
      <c r="E7" s="335"/>
      <c r="F7" s="335"/>
      <c r="G7" s="335"/>
      <c r="H7" s="335"/>
      <c r="I7" s="335"/>
      <c r="J7" s="335"/>
      <c r="K7" s="335"/>
      <c r="L7" s="335"/>
      <c r="M7" s="335"/>
      <c r="N7" s="335"/>
      <c r="O7" s="335"/>
      <c r="P7" s="335"/>
      <c r="Q7" s="335"/>
      <c r="R7" s="335"/>
      <c r="S7" s="335"/>
      <c r="T7" s="335"/>
      <c r="U7" s="335"/>
    </row>
    <row r="8" spans="1:21" ht="26.25" customHeight="1" x14ac:dyDescent="0.2">
      <c r="A8" s="87"/>
      <c r="B8" s="331" t="s">
        <v>88</v>
      </c>
      <c r="C8" s="332"/>
      <c r="D8" s="332"/>
      <c r="E8" s="332"/>
      <c r="F8" s="332"/>
      <c r="G8" s="332"/>
      <c r="I8" s="86" t="s">
        <v>45</v>
      </c>
      <c r="J8" s="85"/>
      <c r="K8" s="85"/>
      <c r="L8" s="85"/>
      <c r="M8" s="85"/>
      <c r="N8" s="85"/>
      <c r="P8" s="86" t="s">
        <v>47</v>
      </c>
      <c r="Q8" s="85"/>
      <c r="R8" s="85"/>
      <c r="S8" s="85"/>
      <c r="T8" s="85"/>
      <c r="U8" s="85"/>
    </row>
    <row r="9" spans="1:21" ht="30.75" customHeight="1" thickBot="1" x14ac:dyDescent="0.25">
      <c r="B9" s="77" t="s">
        <v>39</v>
      </c>
      <c r="C9" s="159" t="s">
        <v>40</v>
      </c>
      <c r="D9" s="77"/>
      <c r="E9" s="77" t="s">
        <v>101</v>
      </c>
      <c r="F9" s="77"/>
      <c r="G9" s="84" t="s">
        <v>100</v>
      </c>
      <c r="I9" s="77" t="s">
        <v>39</v>
      </c>
      <c r="J9" s="77" t="s">
        <v>40</v>
      </c>
      <c r="K9" s="77"/>
      <c r="L9" s="77" t="s">
        <v>101</v>
      </c>
      <c r="M9" s="77"/>
      <c r="N9" s="84" t="s">
        <v>100</v>
      </c>
      <c r="P9" s="77" t="s">
        <v>39</v>
      </c>
      <c r="Q9" s="77" t="s">
        <v>40</v>
      </c>
      <c r="R9" s="77"/>
      <c r="S9" s="77" t="s">
        <v>101</v>
      </c>
      <c r="T9" s="77"/>
      <c r="U9" s="84" t="s">
        <v>100</v>
      </c>
    </row>
    <row r="10" spans="1:21" ht="18" customHeight="1" thickTop="1" thickBot="1" x14ac:dyDescent="0.25">
      <c r="B10" s="158">
        <v>1</v>
      </c>
      <c r="C10" s="160"/>
      <c r="D10" s="137" t="s">
        <v>41</v>
      </c>
      <c r="E10" s="160"/>
      <c r="F10" s="82" t="s">
        <v>11</v>
      </c>
      <c r="G10" s="81">
        <f t="shared" ref="G10:G29" si="0">C10*E10</f>
        <v>0</v>
      </c>
      <c r="I10" s="83">
        <v>1</v>
      </c>
      <c r="J10" s="160"/>
      <c r="K10" s="82" t="s">
        <v>41</v>
      </c>
      <c r="L10" s="160"/>
      <c r="M10" s="82" t="s">
        <v>11</v>
      </c>
      <c r="N10" s="81">
        <f t="shared" ref="N10:N29" si="1">J10*L10</f>
        <v>0</v>
      </c>
      <c r="P10" s="83">
        <v>1</v>
      </c>
      <c r="Q10" s="160"/>
      <c r="R10" s="82" t="s">
        <v>41</v>
      </c>
      <c r="S10" s="160"/>
      <c r="T10" s="82" t="s">
        <v>11</v>
      </c>
      <c r="U10" s="81">
        <f t="shared" ref="U10:U29" si="2">Q10*S10</f>
        <v>0</v>
      </c>
    </row>
    <row r="11" spans="1:21" ht="15.75" thickTop="1" thickBot="1" x14ac:dyDescent="0.25">
      <c r="B11" s="158">
        <v>2</v>
      </c>
      <c r="C11" s="160"/>
      <c r="D11" s="137" t="s">
        <v>41</v>
      </c>
      <c r="E11" s="160"/>
      <c r="F11" s="82" t="s">
        <v>11</v>
      </c>
      <c r="G11" s="81">
        <f t="shared" si="0"/>
        <v>0</v>
      </c>
      <c r="I11" s="83">
        <v>2</v>
      </c>
      <c r="J11" s="160"/>
      <c r="K11" s="82" t="s">
        <v>41</v>
      </c>
      <c r="L11" s="160"/>
      <c r="M11" s="82" t="s">
        <v>11</v>
      </c>
      <c r="N11" s="81">
        <f t="shared" si="1"/>
        <v>0</v>
      </c>
      <c r="P11" s="83">
        <v>2</v>
      </c>
      <c r="Q11" s="160"/>
      <c r="R11" s="82" t="s">
        <v>41</v>
      </c>
      <c r="S11" s="160"/>
      <c r="T11" s="82" t="s">
        <v>11</v>
      </c>
      <c r="U11" s="81">
        <f t="shared" si="2"/>
        <v>0</v>
      </c>
    </row>
    <row r="12" spans="1:21" ht="15.75" thickTop="1" thickBot="1" x14ac:dyDescent="0.25">
      <c r="B12" s="158">
        <v>3</v>
      </c>
      <c r="C12" s="160"/>
      <c r="D12" s="137" t="s">
        <v>41</v>
      </c>
      <c r="E12" s="160"/>
      <c r="F12" s="82" t="s">
        <v>11</v>
      </c>
      <c r="G12" s="81">
        <f t="shared" si="0"/>
        <v>0</v>
      </c>
      <c r="I12" s="83">
        <v>3</v>
      </c>
      <c r="J12" s="160"/>
      <c r="K12" s="82" t="s">
        <v>41</v>
      </c>
      <c r="L12" s="160"/>
      <c r="M12" s="82" t="s">
        <v>11</v>
      </c>
      <c r="N12" s="81">
        <f t="shared" si="1"/>
        <v>0</v>
      </c>
      <c r="P12" s="83">
        <v>3</v>
      </c>
      <c r="Q12" s="160"/>
      <c r="R12" s="82" t="s">
        <v>41</v>
      </c>
      <c r="S12" s="160"/>
      <c r="T12" s="82" t="s">
        <v>11</v>
      </c>
      <c r="U12" s="81">
        <f t="shared" si="2"/>
        <v>0</v>
      </c>
    </row>
    <row r="13" spans="1:21" ht="15.75" thickTop="1" thickBot="1" x14ac:dyDescent="0.25">
      <c r="B13" s="158">
        <v>4</v>
      </c>
      <c r="C13" s="160"/>
      <c r="D13" s="137" t="s">
        <v>41</v>
      </c>
      <c r="E13" s="160"/>
      <c r="F13" s="82" t="s">
        <v>11</v>
      </c>
      <c r="G13" s="81">
        <f t="shared" si="0"/>
        <v>0</v>
      </c>
      <c r="I13" s="83">
        <v>4</v>
      </c>
      <c r="J13" s="160"/>
      <c r="K13" s="82" t="s">
        <v>41</v>
      </c>
      <c r="L13" s="160"/>
      <c r="M13" s="82" t="s">
        <v>11</v>
      </c>
      <c r="N13" s="81">
        <f t="shared" si="1"/>
        <v>0</v>
      </c>
      <c r="P13" s="83">
        <v>4</v>
      </c>
      <c r="Q13" s="160"/>
      <c r="R13" s="82" t="s">
        <v>41</v>
      </c>
      <c r="S13" s="160"/>
      <c r="T13" s="82" t="s">
        <v>11</v>
      </c>
      <c r="U13" s="81">
        <f t="shared" si="2"/>
        <v>0</v>
      </c>
    </row>
    <row r="14" spans="1:21" ht="15.75" thickTop="1" thickBot="1" x14ac:dyDescent="0.25">
      <c r="B14" s="158">
        <v>5</v>
      </c>
      <c r="C14" s="160"/>
      <c r="D14" s="137" t="s">
        <v>41</v>
      </c>
      <c r="E14" s="160"/>
      <c r="F14" s="82" t="s">
        <v>11</v>
      </c>
      <c r="G14" s="81">
        <f t="shared" si="0"/>
        <v>0</v>
      </c>
      <c r="I14" s="83">
        <v>5</v>
      </c>
      <c r="J14" s="160"/>
      <c r="K14" s="82" t="s">
        <v>41</v>
      </c>
      <c r="L14" s="160"/>
      <c r="M14" s="82" t="s">
        <v>11</v>
      </c>
      <c r="N14" s="81">
        <f t="shared" si="1"/>
        <v>0</v>
      </c>
      <c r="P14" s="83">
        <v>5</v>
      </c>
      <c r="Q14" s="160"/>
      <c r="R14" s="82" t="s">
        <v>41</v>
      </c>
      <c r="S14" s="160"/>
      <c r="T14" s="82" t="s">
        <v>11</v>
      </c>
      <c r="U14" s="81">
        <f t="shared" si="2"/>
        <v>0</v>
      </c>
    </row>
    <row r="15" spans="1:21" ht="15.75" thickTop="1" thickBot="1" x14ac:dyDescent="0.25">
      <c r="B15" s="158">
        <v>6</v>
      </c>
      <c r="C15" s="160"/>
      <c r="D15" s="137" t="s">
        <v>41</v>
      </c>
      <c r="E15" s="160"/>
      <c r="F15" s="82" t="s">
        <v>11</v>
      </c>
      <c r="G15" s="81">
        <f t="shared" si="0"/>
        <v>0</v>
      </c>
      <c r="I15" s="83">
        <v>6</v>
      </c>
      <c r="J15" s="160"/>
      <c r="K15" s="82" t="s">
        <v>41</v>
      </c>
      <c r="L15" s="160"/>
      <c r="M15" s="82" t="s">
        <v>11</v>
      </c>
      <c r="N15" s="81">
        <f t="shared" si="1"/>
        <v>0</v>
      </c>
      <c r="P15" s="83">
        <v>6</v>
      </c>
      <c r="Q15" s="160"/>
      <c r="R15" s="82" t="s">
        <v>41</v>
      </c>
      <c r="S15" s="160"/>
      <c r="T15" s="82" t="s">
        <v>11</v>
      </c>
      <c r="U15" s="81">
        <f t="shared" si="2"/>
        <v>0</v>
      </c>
    </row>
    <row r="16" spans="1:21" ht="15.75" thickTop="1" thickBot="1" x14ac:dyDescent="0.25">
      <c r="B16" s="158">
        <v>7</v>
      </c>
      <c r="C16" s="160"/>
      <c r="D16" s="137" t="s">
        <v>41</v>
      </c>
      <c r="E16" s="160"/>
      <c r="F16" s="82" t="s">
        <v>11</v>
      </c>
      <c r="G16" s="81">
        <f t="shared" si="0"/>
        <v>0</v>
      </c>
      <c r="I16" s="83">
        <v>7</v>
      </c>
      <c r="J16" s="160"/>
      <c r="K16" s="82" t="s">
        <v>41</v>
      </c>
      <c r="L16" s="160"/>
      <c r="M16" s="82" t="s">
        <v>11</v>
      </c>
      <c r="N16" s="81">
        <f t="shared" si="1"/>
        <v>0</v>
      </c>
      <c r="P16" s="83">
        <v>7</v>
      </c>
      <c r="Q16" s="160"/>
      <c r="R16" s="82" t="s">
        <v>41</v>
      </c>
      <c r="S16" s="160"/>
      <c r="T16" s="82" t="s">
        <v>11</v>
      </c>
      <c r="U16" s="81">
        <f t="shared" si="2"/>
        <v>0</v>
      </c>
    </row>
    <row r="17" spans="1:21" ht="15.75" thickTop="1" thickBot="1" x14ac:dyDescent="0.25">
      <c r="B17" s="158">
        <v>8</v>
      </c>
      <c r="C17" s="160"/>
      <c r="D17" s="137" t="s">
        <v>41</v>
      </c>
      <c r="E17" s="160"/>
      <c r="F17" s="82" t="s">
        <v>11</v>
      </c>
      <c r="G17" s="81">
        <f t="shared" si="0"/>
        <v>0</v>
      </c>
      <c r="I17" s="83">
        <v>8</v>
      </c>
      <c r="J17" s="160"/>
      <c r="K17" s="82" t="s">
        <v>41</v>
      </c>
      <c r="L17" s="160"/>
      <c r="M17" s="82" t="s">
        <v>11</v>
      </c>
      <c r="N17" s="81">
        <f t="shared" si="1"/>
        <v>0</v>
      </c>
      <c r="P17" s="83">
        <v>8</v>
      </c>
      <c r="Q17" s="160"/>
      <c r="R17" s="82" t="s">
        <v>41</v>
      </c>
      <c r="S17" s="160"/>
      <c r="T17" s="82" t="s">
        <v>11</v>
      </c>
      <c r="U17" s="81">
        <f t="shared" si="2"/>
        <v>0</v>
      </c>
    </row>
    <row r="18" spans="1:21" ht="15.75" thickTop="1" thickBot="1" x14ac:dyDescent="0.25">
      <c r="B18" s="158">
        <v>9</v>
      </c>
      <c r="C18" s="160"/>
      <c r="D18" s="137" t="s">
        <v>41</v>
      </c>
      <c r="E18" s="160"/>
      <c r="F18" s="82" t="s">
        <v>11</v>
      </c>
      <c r="G18" s="81">
        <f t="shared" si="0"/>
        <v>0</v>
      </c>
      <c r="I18" s="83">
        <v>9</v>
      </c>
      <c r="J18" s="160"/>
      <c r="K18" s="82" t="s">
        <v>41</v>
      </c>
      <c r="L18" s="160"/>
      <c r="M18" s="82" t="s">
        <v>11</v>
      </c>
      <c r="N18" s="81">
        <f t="shared" si="1"/>
        <v>0</v>
      </c>
      <c r="P18" s="83">
        <v>9</v>
      </c>
      <c r="Q18" s="160"/>
      <c r="R18" s="82" t="s">
        <v>41</v>
      </c>
      <c r="S18" s="160"/>
      <c r="T18" s="82" t="s">
        <v>11</v>
      </c>
      <c r="U18" s="81">
        <f t="shared" si="2"/>
        <v>0</v>
      </c>
    </row>
    <row r="19" spans="1:21" ht="15.75" thickTop="1" thickBot="1" x14ac:dyDescent="0.25">
      <c r="B19" s="158">
        <v>10</v>
      </c>
      <c r="C19" s="160"/>
      <c r="D19" s="137" t="s">
        <v>41</v>
      </c>
      <c r="E19" s="160"/>
      <c r="F19" s="82" t="s">
        <v>11</v>
      </c>
      <c r="G19" s="81">
        <f t="shared" si="0"/>
        <v>0</v>
      </c>
      <c r="I19" s="83">
        <v>10</v>
      </c>
      <c r="J19" s="160"/>
      <c r="K19" s="82" t="s">
        <v>41</v>
      </c>
      <c r="L19" s="160"/>
      <c r="M19" s="82" t="s">
        <v>11</v>
      </c>
      <c r="N19" s="81">
        <f t="shared" si="1"/>
        <v>0</v>
      </c>
      <c r="P19" s="83">
        <v>10</v>
      </c>
      <c r="Q19" s="160"/>
      <c r="R19" s="82" t="s">
        <v>41</v>
      </c>
      <c r="S19" s="160"/>
      <c r="T19" s="82" t="s">
        <v>11</v>
      </c>
      <c r="U19" s="81">
        <f t="shared" si="2"/>
        <v>0</v>
      </c>
    </row>
    <row r="20" spans="1:21" ht="15.75" thickTop="1" thickBot="1" x14ac:dyDescent="0.25">
      <c r="B20" s="158">
        <v>11</v>
      </c>
      <c r="C20" s="160"/>
      <c r="D20" s="137" t="s">
        <v>41</v>
      </c>
      <c r="E20" s="160"/>
      <c r="F20" s="82" t="s">
        <v>11</v>
      </c>
      <c r="G20" s="81">
        <f t="shared" si="0"/>
        <v>0</v>
      </c>
      <c r="I20" s="83">
        <v>11</v>
      </c>
      <c r="J20" s="160"/>
      <c r="K20" s="82" t="s">
        <v>41</v>
      </c>
      <c r="L20" s="160"/>
      <c r="M20" s="82" t="s">
        <v>11</v>
      </c>
      <c r="N20" s="81">
        <f t="shared" si="1"/>
        <v>0</v>
      </c>
      <c r="P20" s="83">
        <v>11</v>
      </c>
      <c r="Q20" s="160"/>
      <c r="R20" s="82" t="s">
        <v>41</v>
      </c>
      <c r="S20" s="160"/>
      <c r="T20" s="82" t="s">
        <v>11</v>
      </c>
      <c r="U20" s="81">
        <f t="shared" si="2"/>
        <v>0</v>
      </c>
    </row>
    <row r="21" spans="1:21" ht="15.75" thickTop="1" thickBot="1" x14ac:dyDescent="0.25">
      <c r="B21" s="158">
        <v>12</v>
      </c>
      <c r="C21" s="160"/>
      <c r="D21" s="137" t="s">
        <v>41</v>
      </c>
      <c r="E21" s="160"/>
      <c r="F21" s="82" t="s">
        <v>11</v>
      </c>
      <c r="G21" s="81">
        <f t="shared" si="0"/>
        <v>0</v>
      </c>
      <c r="I21" s="83">
        <v>12</v>
      </c>
      <c r="J21" s="160"/>
      <c r="K21" s="82" t="s">
        <v>41</v>
      </c>
      <c r="L21" s="160"/>
      <c r="M21" s="82" t="s">
        <v>11</v>
      </c>
      <c r="N21" s="81">
        <f t="shared" si="1"/>
        <v>0</v>
      </c>
      <c r="P21" s="83">
        <v>12</v>
      </c>
      <c r="Q21" s="160"/>
      <c r="R21" s="82" t="s">
        <v>41</v>
      </c>
      <c r="S21" s="160"/>
      <c r="T21" s="82" t="s">
        <v>11</v>
      </c>
      <c r="U21" s="81">
        <f t="shared" si="2"/>
        <v>0</v>
      </c>
    </row>
    <row r="22" spans="1:21" ht="15.75" thickTop="1" thickBot="1" x14ac:dyDescent="0.25">
      <c r="B22" s="158">
        <v>13</v>
      </c>
      <c r="C22" s="160"/>
      <c r="D22" s="137" t="s">
        <v>41</v>
      </c>
      <c r="E22" s="160"/>
      <c r="F22" s="82" t="s">
        <v>11</v>
      </c>
      <c r="G22" s="81">
        <f t="shared" si="0"/>
        <v>0</v>
      </c>
      <c r="I22" s="83">
        <v>13</v>
      </c>
      <c r="J22" s="160"/>
      <c r="K22" s="82" t="s">
        <v>41</v>
      </c>
      <c r="L22" s="160"/>
      <c r="M22" s="82" t="s">
        <v>11</v>
      </c>
      <c r="N22" s="81">
        <f t="shared" si="1"/>
        <v>0</v>
      </c>
      <c r="P22" s="83">
        <v>13</v>
      </c>
      <c r="Q22" s="160"/>
      <c r="R22" s="82" t="s">
        <v>41</v>
      </c>
      <c r="S22" s="160"/>
      <c r="T22" s="82" t="s">
        <v>11</v>
      </c>
      <c r="U22" s="81">
        <f t="shared" si="2"/>
        <v>0</v>
      </c>
    </row>
    <row r="23" spans="1:21" ht="15.75" thickTop="1" thickBot="1" x14ac:dyDescent="0.25">
      <c r="B23" s="158">
        <v>14</v>
      </c>
      <c r="C23" s="160"/>
      <c r="D23" s="137" t="s">
        <v>41</v>
      </c>
      <c r="E23" s="160"/>
      <c r="F23" s="82" t="s">
        <v>11</v>
      </c>
      <c r="G23" s="81">
        <f t="shared" si="0"/>
        <v>0</v>
      </c>
      <c r="I23" s="83">
        <v>14</v>
      </c>
      <c r="J23" s="160"/>
      <c r="K23" s="82" t="s">
        <v>41</v>
      </c>
      <c r="L23" s="160"/>
      <c r="M23" s="82" t="s">
        <v>11</v>
      </c>
      <c r="N23" s="81">
        <f t="shared" si="1"/>
        <v>0</v>
      </c>
      <c r="P23" s="83">
        <v>14</v>
      </c>
      <c r="Q23" s="160"/>
      <c r="R23" s="82" t="s">
        <v>41</v>
      </c>
      <c r="S23" s="160"/>
      <c r="T23" s="82" t="s">
        <v>11</v>
      </c>
      <c r="U23" s="81">
        <f t="shared" si="2"/>
        <v>0</v>
      </c>
    </row>
    <row r="24" spans="1:21" ht="15.75" thickTop="1" thickBot="1" x14ac:dyDescent="0.25">
      <c r="B24" s="158">
        <v>15</v>
      </c>
      <c r="C24" s="160"/>
      <c r="D24" s="137" t="s">
        <v>41</v>
      </c>
      <c r="E24" s="160"/>
      <c r="F24" s="82" t="s">
        <v>11</v>
      </c>
      <c r="G24" s="81">
        <f t="shared" si="0"/>
        <v>0</v>
      </c>
      <c r="I24" s="83">
        <v>15</v>
      </c>
      <c r="J24" s="160"/>
      <c r="K24" s="82" t="s">
        <v>41</v>
      </c>
      <c r="L24" s="160"/>
      <c r="M24" s="82" t="s">
        <v>11</v>
      </c>
      <c r="N24" s="81">
        <f t="shared" si="1"/>
        <v>0</v>
      </c>
      <c r="P24" s="83">
        <v>15</v>
      </c>
      <c r="Q24" s="160"/>
      <c r="R24" s="82" t="s">
        <v>41</v>
      </c>
      <c r="S24" s="160"/>
      <c r="T24" s="82" t="s">
        <v>11</v>
      </c>
      <c r="U24" s="81">
        <f t="shared" si="2"/>
        <v>0</v>
      </c>
    </row>
    <row r="25" spans="1:21" ht="15.75" thickTop="1" thickBot="1" x14ac:dyDescent="0.25">
      <c r="B25" s="158">
        <v>16</v>
      </c>
      <c r="C25" s="160"/>
      <c r="D25" s="137" t="s">
        <v>41</v>
      </c>
      <c r="E25" s="160"/>
      <c r="F25" s="82" t="s">
        <v>11</v>
      </c>
      <c r="G25" s="81">
        <f t="shared" si="0"/>
        <v>0</v>
      </c>
      <c r="I25" s="83">
        <v>16</v>
      </c>
      <c r="J25" s="160"/>
      <c r="K25" s="82" t="s">
        <v>41</v>
      </c>
      <c r="L25" s="160"/>
      <c r="M25" s="82" t="s">
        <v>11</v>
      </c>
      <c r="N25" s="81">
        <f t="shared" si="1"/>
        <v>0</v>
      </c>
      <c r="P25" s="83">
        <v>16</v>
      </c>
      <c r="Q25" s="160"/>
      <c r="R25" s="82" t="s">
        <v>41</v>
      </c>
      <c r="S25" s="160"/>
      <c r="T25" s="82" t="s">
        <v>11</v>
      </c>
      <c r="U25" s="81">
        <f t="shared" si="2"/>
        <v>0</v>
      </c>
    </row>
    <row r="26" spans="1:21" ht="15.75" thickTop="1" thickBot="1" x14ac:dyDescent="0.25">
      <c r="B26" s="158">
        <v>17</v>
      </c>
      <c r="C26" s="160"/>
      <c r="D26" s="137" t="s">
        <v>41</v>
      </c>
      <c r="E26" s="160"/>
      <c r="F26" s="82" t="s">
        <v>11</v>
      </c>
      <c r="G26" s="81">
        <f t="shared" si="0"/>
        <v>0</v>
      </c>
      <c r="I26" s="83">
        <v>17</v>
      </c>
      <c r="J26" s="160"/>
      <c r="K26" s="82" t="s">
        <v>41</v>
      </c>
      <c r="L26" s="160"/>
      <c r="M26" s="82" t="s">
        <v>11</v>
      </c>
      <c r="N26" s="81">
        <f t="shared" si="1"/>
        <v>0</v>
      </c>
      <c r="P26" s="83">
        <v>17</v>
      </c>
      <c r="Q26" s="160"/>
      <c r="R26" s="82" t="s">
        <v>41</v>
      </c>
      <c r="S26" s="160"/>
      <c r="T26" s="82" t="s">
        <v>11</v>
      </c>
      <c r="U26" s="81">
        <f t="shared" si="2"/>
        <v>0</v>
      </c>
    </row>
    <row r="27" spans="1:21" ht="15.75" thickTop="1" thickBot="1" x14ac:dyDescent="0.25">
      <c r="B27" s="158">
        <v>18</v>
      </c>
      <c r="C27" s="160"/>
      <c r="D27" s="137" t="s">
        <v>41</v>
      </c>
      <c r="E27" s="160"/>
      <c r="F27" s="82" t="s">
        <v>11</v>
      </c>
      <c r="G27" s="81">
        <f t="shared" si="0"/>
        <v>0</v>
      </c>
      <c r="I27" s="83">
        <v>18</v>
      </c>
      <c r="J27" s="160"/>
      <c r="K27" s="82" t="s">
        <v>41</v>
      </c>
      <c r="L27" s="160"/>
      <c r="M27" s="82" t="s">
        <v>11</v>
      </c>
      <c r="N27" s="81">
        <f t="shared" si="1"/>
        <v>0</v>
      </c>
      <c r="P27" s="83">
        <v>18</v>
      </c>
      <c r="Q27" s="160"/>
      <c r="R27" s="82" t="s">
        <v>41</v>
      </c>
      <c r="S27" s="160"/>
      <c r="T27" s="82" t="s">
        <v>11</v>
      </c>
      <c r="U27" s="81">
        <f t="shared" si="2"/>
        <v>0</v>
      </c>
    </row>
    <row r="28" spans="1:21" ht="15.75" thickTop="1" thickBot="1" x14ac:dyDescent="0.25">
      <c r="B28" s="158">
        <v>19</v>
      </c>
      <c r="C28" s="160"/>
      <c r="D28" s="137" t="s">
        <v>41</v>
      </c>
      <c r="E28" s="160"/>
      <c r="F28" s="82" t="s">
        <v>11</v>
      </c>
      <c r="G28" s="81">
        <f t="shared" si="0"/>
        <v>0</v>
      </c>
      <c r="I28" s="83">
        <v>19</v>
      </c>
      <c r="J28" s="160"/>
      <c r="K28" s="82" t="s">
        <v>41</v>
      </c>
      <c r="L28" s="160"/>
      <c r="M28" s="82" t="s">
        <v>11</v>
      </c>
      <c r="N28" s="81">
        <f t="shared" si="1"/>
        <v>0</v>
      </c>
      <c r="P28" s="83">
        <v>19</v>
      </c>
      <c r="Q28" s="160"/>
      <c r="R28" s="82" t="s">
        <v>41</v>
      </c>
      <c r="S28" s="160"/>
      <c r="T28" s="82" t="s">
        <v>11</v>
      </c>
      <c r="U28" s="81">
        <f t="shared" si="2"/>
        <v>0</v>
      </c>
    </row>
    <row r="29" spans="1:21" ht="15.75" thickTop="1" thickBot="1" x14ac:dyDescent="0.25">
      <c r="B29" s="158">
        <v>20</v>
      </c>
      <c r="C29" s="160"/>
      <c r="D29" s="137" t="s">
        <v>41</v>
      </c>
      <c r="E29" s="160"/>
      <c r="F29" s="82" t="s">
        <v>11</v>
      </c>
      <c r="G29" s="81">
        <f t="shared" si="0"/>
        <v>0</v>
      </c>
      <c r="I29" s="83">
        <v>20</v>
      </c>
      <c r="J29" s="160"/>
      <c r="K29" s="82" t="s">
        <v>41</v>
      </c>
      <c r="L29" s="160"/>
      <c r="M29" s="82" t="s">
        <v>11</v>
      </c>
      <c r="N29" s="81">
        <f t="shared" si="1"/>
        <v>0</v>
      </c>
      <c r="P29" s="83">
        <v>20</v>
      </c>
      <c r="Q29" s="160"/>
      <c r="R29" s="82" t="s">
        <v>41</v>
      </c>
      <c r="S29" s="160"/>
      <c r="T29" s="82" t="s">
        <v>11</v>
      </c>
      <c r="U29" s="81">
        <f t="shared" si="2"/>
        <v>0</v>
      </c>
    </row>
    <row r="30" spans="1:21" ht="19.5" customHeight="1" thickTop="1" x14ac:dyDescent="0.25">
      <c r="B30" s="333" t="s">
        <v>42</v>
      </c>
      <c r="C30" s="338"/>
      <c r="D30" s="79"/>
      <c r="E30" s="78">
        <f>SUM(E10:E29)</f>
        <v>0</v>
      </c>
      <c r="F30" s="77"/>
      <c r="G30" s="80">
        <f>SUM(G10:G29)</f>
        <v>0</v>
      </c>
      <c r="I30" s="333" t="s">
        <v>42</v>
      </c>
      <c r="J30" s="334"/>
      <c r="K30" s="79"/>
      <c r="L30" s="78">
        <f>SUM(L10:L29)</f>
        <v>0</v>
      </c>
      <c r="M30" s="77"/>
      <c r="N30" s="76">
        <f>SUM(N10:N29)</f>
        <v>0</v>
      </c>
      <c r="P30" s="333" t="s">
        <v>42</v>
      </c>
      <c r="Q30" s="334"/>
      <c r="R30" s="79"/>
      <c r="S30" s="78">
        <f>SUM(S10:S29)</f>
        <v>0</v>
      </c>
      <c r="T30" s="77"/>
      <c r="U30" s="76">
        <f>SUM(U10:U29)</f>
        <v>0</v>
      </c>
    </row>
    <row r="31" spans="1:21" ht="11.25" customHeight="1" x14ac:dyDescent="0.2"/>
    <row r="32" spans="1:21" ht="42.6" customHeight="1" x14ac:dyDescent="0.25">
      <c r="A32" s="103" t="s">
        <v>44</v>
      </c>
      <c r="B32" s="335" t="s">
        <v>102</v>
      </c>
      <c r="C32" s="335"/>
      <c r="D32" s="335"/>
      <c r="E32" s="335"/>
      <c r="F32" s="335"/>
      <c r="G32" s="335"/>
      <c r="H32" s="335"/>
      <c r="I32" s="335"/>
      <c r="J32" s="335"/>
      <c r="K32" s="335"/>
      <c r="L32" s="335"/>
      <c r="M32" s="335"/>
      <c r="N32" s="335"/>
      <c r="O32" s="335"/>
      <c r="P32" s="335"/>
      <c r="Q32" s="335"/>
      <c r="R32" s="335"/>
      <c r="S32" s="335"/>
      <c r="T32" s="335"/>
      <c r="U32" s="335"/>
    </row>
    <row r="33" spans="1:21" ht="26.25" customHeight="1" x14ac:dyDescent="0.2">
      <c r="A33" s="87"/>
      <c r="B33" s="331" t="s">
        <v>88</v>
      </c>
      <c r="C33" s="332"/>
      <c r="D33" s="332"/>
      <c r="E33" s="332"/>
      <c r="F33" s="332"/>
      <c r="G33" s="332"/>
      <c r="I33" s="86" t="s">
        <v>45</v>
      </c>
      <c r="J33" s="85"/>
      <c r="K33" s="85"/>
      <c r="L33" s="85"/>
      <c r="M33" s="85"/>
      <c r="N33" s="85"/>
      <c r="P33" s="86" t="s">
        <v>47</v>
      </c>
      <c r="Q33" s="85"/>
      <c r="R33" s="85"/>
      <c r="S33" s="85"/>
      <c r="T33" s="85"/>
      <c r="U33" s="85"/>
    </row>
    <row r="34" spans="1:21" ht="30.75" customHeight="1" thickBot="1" x14ac:dyDescent="0.25">
      <c r="B34" s="77" t="s">
        <v>39</v>
      </c>
      <c r="C34" s="77" t="s">
        <v>40</v>
      </c>
      <c r="D34" s="77"/>
      <c r="E34" s="77" t="s">
        <v>101</v>
      </c>
      <c r="F34" s="77"/>
      <c r="G34" s="84" t="s">
        <v>100</v>
      </c>
      <c r="I34" s="77" t="s">
        <v>39</v>
      </c>
      <c r="J34" s="77" t="s">
        <v>40</v>
      </c>
      <c r="K34" s="77"/>
      <c r="L34" s="77" t="s">
        <v>101</v>
      </c>
      <c r="M34" s="77"/>
      <c r="N34" s="84" t="s">
        <v>100</v>
      </c>
      <c r="P34" s="77" t="s">
        <v>39</v>
      </c>
      <c r="Q34" s="77" t="s">
        <v>40</v>
      </c>
      <c r="R34" s="77"/>
      <c r="S34" s="77" t="s">
        <v>101</v>
      </c>
      <c r="T34" s="77"/>
      <c r="U34" s="84" t="s">
        <v>100</v>
      </c>
    </row>
    <row r="35" spans="1:21" ht="18" customHeight="1" thickTop="1" thickBot="1" x14ac:dyDescent="0.25">
      <c r="B35" s="83">
        <v>1</v>
      </c>
      <c r="C35" s="160"/>
      <c r="D35" s="82" t="s">
        <v>41</v>
      </c>
      <c r="E35" s="160"/>
      <c r="F35" s="82" t="s">
        <v>11</v>
      </c>
      <c r="G35" s="81">
        <f t="shared" ref="G35:G54" si="3">C35*E35</f>
        <v>0</v>
      </c>
      <c r="I35" s="83">
        <v>1</v>
      </c>
      <c r="J35" s="160"/>
      <c r="K35" s="82" t="s">
        <v>41</v>
      </c>
      <c r="L35" s="160"/>
      <c r="M35" s="82" t="s">
        <v>11</v>
      </c>
      <c r="N35" s="81">
        <f t="shared" ref="N35:N54" si="4">J35*L35</f>
        <v>0</v>
      </c>
      <c r="P35" s="83">
        <v>1</v>
      </c>
      <c r="Q35" s="160"/>
      <c r="R35" s="82" t="s">
        <v>41</v>
      </c>
      <c r="S35" s="160"/>
      <c r="T35" s="82" t="s">
        <v>11</v>
      </c>
      <c r="U35" s="81">
        <f t="shared" ref="U35:U54" si="5">Q35*S35</f>
        <v>0</v>
      </c>
    </row>
    <row r="36" spans="1:21" ht="15.75" thickTop="1" thickBot="1" x14ac:dyDescent="0.25">
      <c r="B36" s="83">
        <v>2</v>
      </c>
      <c r="C36" s="160"/>
      <c r="D36" s="82" t="s">
        <v>41</v>
      </c>
      <c r="E36" s="160"/>
      <c r="F36" s="82" t="s">
        <v>11</v>
      </c>
      <c r="G36" s="81">
        <f t="shared" si="3"/>
        <v>0</v>
      </c>
      <c r="I36" s="83">
        <v>2</v>
      </c>
      <c r="J36" s="160"/>
      <c r="K36" s="82" t="s">
        <v>41</v>
      </c>
      <c r="L36" s="160"/>
      <c r="M36" s="82" t="s">
        <v>11</v>
      </c>
      <c r="N36" s="81">
        <f t="shared" si="4"/>
        <v>0</v>
      </c>
      <c r="P36" s="83">
        <v>2</v>
      </c>
      <c r="Q36" s="160"/>
      <c r="R36" s="82" t="s">
        <v>41</v>
      </c>
      <c r="S36" s="160"/>
      <c r="T36" s="82" t="s">
        <v>11</v>
      </c>
      <c r="U36" s="81">
        <f t="shared" si="5"/>
        <v>0</v>
      </c>
    </row>
    <row r="37" spans="1:21" ht="15.75" thickTop="1" thickBot="1" x14ac:dyDescent="0.25">
      <c r="B37" s="83">
        <v>3</v>
      </c>
      <c r="C37" s="160"/>
      <c r="D37" s="82" t="s">
        <v>41</v>
      </c>
      <c r="E37" s="160"/>
      <c r="F37" s="82" t="s">
        <v>11</v>
      </c>
      <c r="G37" s="81">
        <f t="shared" si="3"/>
        <v>0</v>
      </c>
      <c r="I37" s="83">
        <v>3</v>
      </c>
      <c r="J37" s="160"/>
      <c r="K37" s="82" t="s">
        <v>41</v>
      </c>
      <c r="L37" s="160"/>
      <c r="M37" s="82" t="s">
        <v>11</v>
      </c>
      <c r="N37" s="81">
        <f t="shared" si="4"/>
        <v>0</v>
      </c>
      <c r="P37" s="83">
        <v>3</v>
      </c>
      <c r="Q37" s="160"/>
      <c r="R37" s="82" t="s">
        <v>41</v>
      </c>
      <c r="S37" s="160"/>
      <c r="T37" s="82" t="s">
        <v>11</v>
      </c>
      <c r="U37" s="81">
        <f t="shared" si="5"/>
        <v>0</v>
      </c>
    </row>
    <row r="38" spans="1:21" ht="15.75" thickTop="1" thickBot="1" x14ac:dyDescent="0.25">
      <c r="B38" s="83">
        <v>4</v>
      </c>
      <c r="C38" s="160"/>
      <c r="D38" s="82" t="s">
        <v>41</v>
      </c>
      <c r="E38" s="160"/>
      <c r="F38" s="82" t="s">
        <v>11</v>
      </c>
      <c r="G38" s="81">
        <f t="shared" si="3"/>
        <v>0</v>
      </c>
      <c r="I38" s="83">
        <v>4</v>
      </c>
      <c r="J38" s="160"/>
      <c r="K38" s="82" t="s">
        <v>41</v>
      </c>
      <c r="L38" s="160"/>
      <c r="M38" s="82" t="s">
        <v>11</v>
      </c>
      <c r="N38" s="81">
        <f t="shared" si="4"/>
        <v>0</v>
      </c>
      <c r="P38" s="83">
        <v>4</v>
      </c>
      <c r="Q38" s="160"/>
      <c r="R38" s="82" t="s">
        <v>41</v>
      </c>
      <c r="S38" s="160"/>
      <c r="T38" s="82" t="s">
        <v>11</v>
      </c>
      <c r="U38" s="81">
        <f t="shared" si="5"/>
        <v>0</v>
      </c>
    </row>
    <row r="39" spans="1:21" ht="15.75" thickTop="1" thickBot="1" x14ac:dyDescent="0.25">
      <c r="B39" s="83">
        <v>5</v>
      </c>
      <c r="C39" s="160"/>
      <c r="D39" s="82" t="s">
        <v>41</v>
      </c>
      <c r="E39" s="160"/>
      <c r="F39" s="82" t="s">
        <v>11</v>
      </c>
      <c r="G39" s="81">
        <f t="shared" si="3"/>
        <v>0</v>
      </c>
      <c r="I39" s="83">
        <v>5</v>
      </c>
      <c r="J39" s="160"/>
      <c r="K39" s="82" t="s">
        <v>41</v>
      </c>
      <c r="L39" s="160"/>
      <c r="M39" s="82" t="s">
        <v>11</v>
      </c>
      <c r="N39" s="81">
        <f t="shared" si="4"/>
        <v>0</v>
      </c>
      <c r="P39" s="83">
        <v>5</v>
      </c>
      <c r="Q39" s="160"/>
      <c r="R39" s="82" t="s">
        <v>41</v>
      </c>
      <c r="S39" s="160"/>
      <c r="T39" s="82" t="s">
        <v>11</v>
      </c>
      <c r="U39" s="81">
        <f t="shared" si="5"/>
        <v>0</v>
      </c>
    </row>
    <row r="40" spans="1:21" ht="15.75" thickTop="1" thickBot="1" x14ac:dyDescent="0.25">
      <c r="B40" s="83">
        <v>6</v>
      </c>
      <c r="C40" s="160"/>
      <c r="D40" s="82" t="s">
        <v>41</v>
      </c>
      <c r="E40" s="160"/>
      <c r="F40" s="82" t="s">
        <v>11</v>
      </c>
      <c r="G40" s="81">
        <f t="shared" si="3"/>
        <v>0</v>
      </c>
      <c r="I40" s="83">
        <v>6</v>
      </c>
      <c r="J40" s="160"/>
      <c r="K40" s="82" t="s">
        <v>41</v>
      </c>
      <c r="L40" s="160"/>
      <c r="M40" s="82" t="s">
        <v>11</v>
      </c>
      <c r="N40" s="81">
        <f t="shared" si="4"/>
        <v>0</v>
      </c>
      <c r="P40" s="83">
        <v>6</v>
      </c>
      <c r="Q40" s="160"/>
      <c r="R40" s="82" t="s">
        <v>41</v>
      </c>
      <c r="S40" s="160"/>
      <c r="T40" s="82" t="s">
        <v>11</v>
      </c>
      <c r="U40" s="81">
        <f t="shared" si="5"/>
        <v>0</v>
      </c>
    </row>
    <row r="41" spans="1:21" ht="15.75" thickTop="1" thickBot="1" x14ac:dyDescent="0.25">
      <c r="B41" s="83">
        <v>7</v>
      </c>
      <c r="C41" s="160"/>
      <c r="D41" s="82" t="s">
        <v>41</v>
      </c>
      <c r="E41" s="160"/>
      <c r="F41" s="82" t="s">
        <v>11</v>
      </c>
      <c r="G41" s="81">
        <f t="shared" si="3"/>
        <v>0</v>
      </c>
      <c r="I41" s="83">
        <v>7</v>
      </c>
      <c r="J41" s="160"/>
      <c r="K41" s="82" t="s">
        <v>41</v>
      </c>
      <c r="L41" s="160"/>
      <c r="M41" s="82" t="s">
        <v>11</v>
      </c>
      <c r="N41" s="81">
        <f t="shared" si="4"/>
        <v>0</v>
      </c>
      <c r="P41" s="83">
        <v>7</v>
      </c>
      <c r="Q41" s="160"/>
      <c r="R41" s="82" t="s">
        <v>41</v>
      </c>
      <c r="S41" s="160"/>
      <c r="T41" s="82" t="s">
        <v>11</v>
      </c>
      <c r="U41" s="81">
        <f t="shared" si="5"/>
        <v>0</v>
      </c>
    </row>
    <row r="42" spans="1:21" ht="15.75" thickTop="1" thickBot="1" x14ac:dyDescent="0.25">
      <c r="B42" s="83">
        <v>8</v>
      </c>
      <c r="C42" s="160"/>
      <c r="D42" s="82" t="s">
        <v>41</v>
      </c>
      <c r="E42" s="160"/>
      <c r="F42" s="82" t="s">
        <v>11</v>
      </c>
      <c r="G42" s="81">
        <f t="shared" si="3"/>
        <v>0</v>
      </c>
      <c r="I42" s="83">
        <v>8</v>
      </c>
      <c r="J42" s="160"/>
      <c r="K42" s="82" t="s">
        <v>41</v>
      </c>
      <c r="L42" s="160"/>
      <c r="M42" s="82" t="s">
        <v>11</v>
      </c>
      <c r="N42" s="81">
        <f t="shared" si="4"/>
        <v>0</v>
      </c>
      <c r="P42" s="83">
        <v>8</v>
      </c>
      <c r="Q42" s="160"/>
      <c r="R42" s="82" t="s">
        <v>41</v>
      </c>
      <c r="S42" s="160"/>
      <c r="T42" s="82" t="s">
        <v>11</v>
      </c>
      <c r="U42" s="81">
        <f t="shared" si="5"/>
        <v>0</v>
      </c>
    </row>
    <row r="43" spans="1:21" ht="15.75" thickTop="1" thickBot="1" x14ac:dyDescent="0.25">
      <c r="B43" s="83">
        <v>9</v>
      </c>
      <c r="C43" s="160"/>
      <c r="D43" s="82" t="s">
        <v>41</v>
      </c>
      <c r="E43" s="160"/>
      <c r="F43" s="82" t="s">
        <v>11</v>
      </c>
      <c r="G43" s="81">
        <f t="shared" si="3"/>
        <v>0</v>
      </c>
      <c r="I43" s="83">
        <v>9</v>
      </c>
      <c r="J43" s="160"/>
      <c r="K43" s="82" t="s">
        <v>41</v>
      </c>
      <c r="L43" s="160"/>
      <c r="M43" s="82" t="s">
        <v>11</v>
      </c>
      <c r="N43" s="81">
        <f t="shared" si="4"/>
        <v>0</v>
      </c>
      <c r="P43" s="83">
        <v>9</v>
      </c>
      <c r="Q43" s="160"/>
      <c r="R43" s="82" t="s">
        <v>41</v>
      </c>
      <c r="S43" s="160"/>
      <c r="T43" s="82" t="s">
        <v>11</v>
      </c>
      <c r="U43" s="81">
        <f t="shared" si="5"/>
        <v>0</v>
      </c>
    </row>
    <row r="44" spans="1:21" ht="15.75" thickTop="1" thickBot="1" x14ac:dyDescent="0.25">
      <c r="B44" s="83">
        <v>10</v>
      </c>
      <c r="C44" s="160"/>
      <c r="D44" s="82" t="s">
        <v>41</v>
      </c>
      <c r="E44" s="160"/>
      <c r="F44" s="82" t="s">
        <v>11</v>
      </c>
      <c r="G44" s="81">
        <f t="shared" si="3"/>
        <v>0</v>
      </c>
      <c r="I44" s="83">
        <v>10</v>
      </c>
      <c r="J44" s="160"/>
      <c r="K44" s="82" t="s">
        <v>41</v>
      </c>
      <c r="L44" s="160"/>
      <c r="M44" s="82" t="s">
        <v>11</v>
      </c>
      <c r="N44" s="81">
        <f t="shared" si="4"/>
        <v>0</v>
      </c>
      <c r="P44" s="83">
        <v>10</v>
      </c>
      <c r="Q44" s="160"/>
      <c r="R44" s="82" t="s">
        <v>41</v>
      </c>
      <c r="S44" s="160"/>
      <c r="T44" s="82" t="s">
        <v>11</v>
      </c>
      <c r="U44" s="81">
        <f t="shared" si="5"/>
        <v>0</v>
      </c>
    </row>
    <row r="45" spans="1:21" ht="15.75" thickTop="1" thickBot="1" x14ac:dyDescent="0.25">
      <c r="B45" s="83">
        <v>11</v>
      </c>
      <c r="C45" s="160"/>
      <c r="D45" s="82" t="s">
        <v>41</v>
      </c>
      <c r="E45" s="160"/>
      <c r="F45" s="82" t="s">
        <v>11</v>
      </c>
      <c r="G45" s="81">
        <f t="shared" si="3"/>
        <v>0</v>
      </c>
      <c r="I45" s="83">
        <v>11</v>
      </c>
      <c r="J45" s="160"/>
      <c r="K45" s="82" t="s">
        <v>41</v>
      </c>
      <c r="L45" s="160"/>
      <c r="M45" s="82" t="s">
        <v>11</v>
      </c>
      <c r="N45" s="81">
        <f t="shared" si="4"/>
        <v>0</v>
      </c>
      <c r="P45" s="83">
        <v>11</v>
      </c>
      <c r="Q45" s="160"/>
      <c r="R45" s="82" t="s">
        <v>41</v>
      </c>
      <c r="S45" s="160"/>
      <c r="T45" s="82" t="s">
        <v>11</v>
      </c>
      <c r="U45" s="81">
        <f t="shared" si="5"/>
        <v>0</v>
      </c>
    </row>
    <row r="46" spans="1:21" ht="15.75" thickTop="1" thickBot="1" x14ac:dyDescent="0.25">
      <c r="B46" s="83">
        <v>12</v>
      </c>
      <c r="C46" s="160"/>
      <c r="D46" s="82" t="s">
        <v>41</v>
      </c>
      <c r="E46" s="160"/>
      <c r="F46" s="82" t="s">
        <v>11</v>
      </c>
      <c r="G46" s="81">
        <f t="shared" si="3"/>
        <v>0</v>
      </c>
      <c r="I46" s="83">
        <v>12</v>
      </c>
      <c r="J46" s="160"/>
      <c r="K46" s="82" t="s">
        <v>41</v>
      </c>
      <c r="L46" s="160"/>
      <c r="M46" s="82" t="s">
        <v>11</v>
      </c>
      <c r="N46" s="81">
        <f t="shared" si="4"/>
        <v>0</v>
      </c>
      <c r="P46" s="83">
        <v>12</v>
      </c>
      <c r="Q46" s="160"/>
      <c r="R46" s="82" t="s">
        <v>41</v>
      </c>
      <c r="S46" s="160"/>
      <c r="T46" s="82" t="s">
        <v>11</v>
      </c>
      <c r="U46" s="81">
        <f t="shared" si="5"/>
        <v>0</v>
      </c>
    </row>
    <row r="47" spans="1:21" ht="15.75" thickTop="1" thickBot="1" x14ac:dyDescent="0.25">
      <c r="B47" s="83">
        <v>13</v>
      </c>
      <c r="C47" s="160"/>
      <c r="D47" s="82" t="s">
        <v>41</v>
      </c>
      <c r="E47" s="160"/>
      <c r="F47" s="82" t="s">
        <v>11</v>
      </c>
      <c r="G47" s="81">
        <f t="shared" si="3"/>
        <v>0</v>
      </c>
      <c r="I47" s="83">
        <v>13</v>
      </c>
      <c r="J47" s="160"/>
      <c r="K47" s="82" t="s">
        <v>41</v>
      </c>
      <c r="L47" s="160"/>
      <c r="M47" s="82" t="s">
        <v>11</v>
      </c>
      <c r="N47" s="81">
        <f t="shared" si="4"/>
        <v>0</v>
      </c>
      <c r="P47" s="83">
        <v>13</v>
      </c>
      <c r="Q47" s="160"/>
      <c r="R47" s="82" t="s">
        <v>41</v>
      </c>
      <c r="S47" s="160"/>
      <c r="T47" s="82" t="s">
        <v>11</v>
      </c>
      <c r="U47" s="81">
        <f>Q47*S47</f>
        <v>0</v>
      </c>
    </row>
    <row r="48" spans="1:21" ht="15.75" thickTop="1" thickBot="1" x14ac:dyDescent="0.25">
      <c r="B48" s="83">
        <v>14</v>
      </c>
      <c r="C48" s="160"/>
      <c r="D48" s="82" t="s">
        <v>41</v>
      </c>
      <c r="E48" s="160"/>
      <c r="F48" s="82" t="s">
        <v>11</v>
      </c>
      <c r="G48" s="81">
        <f t="shared" si="3"/>
        <v>0</v>
      </c>
      <c r="I48" s="83">
        <v>14</v>
      </c>
      <c r="J48" s="160"/>
      <c r="K48" s="82" t="s">
        <v>41</v>
      </c>
      <c r="L48" s="160"/>
      <c r="M48" s="82" t="s">
        <v>11</v>
      </c>
      <c r="N48" s="81">
        <f t="shared" si="4"/>
        <v>0</v>
      </c>
      <c r="P48" s="83">
        <v>14</v>
      </c>
      <c r="Q48" s="160"/>
      <c r="R48" s="82" t="s">
        <v>41</v>
      </c>
      <c r="S48" s="160"/>
      <c r="T48" s="82" t="s">
        <v>11</v>
      </c>
      <c r="U48" s="81">
        <f>Q48*S48</f>
        <v>0</v>
      </c>
    </row>
    <row r="49" spans="1:21" ht="15.75" thickTop="1" thickBot="1" x14ac:dyDescent="0.25">
      <c r="B49" s="83">
        <v>15</v>
      </c>
      <c r="C49" s="160"/>
      <c r="D49" s="82" t="s">
        <v>41</v>
      </c>
      <c r="E49" s="160"/>
      <c r="F49" s="82" t="s">
        <v>11</v>
      </c>
      <c r="G49" s="81">
        <f t="shared" si="3"/>
        <v>0</v>
      </c>
      <c r="I49" s="83">
        <v>15</v>
      </c>
      <c r="J49" s="160"/>
      <c r="K49" s="82" t="s">
        <v>41</v>
      </c>
      <c r="L49" s="160"/>
      <c r="M49" s="82" t="s">
        <v>11</v>
      </c>
      <c r="N49" s="81">
        <f t="shared" si="4"/>
        <v>0</v>
      </c>
      <c r="P49" s="83">
        <v>15</v>
      </c>
      <c r="Q49" s="160"/>
      <c r="R49" s="82" t="s">
        <v>41</v>
      </c>
      <c r="S49" s="160"/>
      <c r="T49" s="82" t="s">
        <v>11</v>
      </c>
      <c r="U49" s="81">
        <f t="shared" si="5"/>
        <v>0</v>
      </c>
    </row>
    <row r="50" spans="1:21" ht="15.75" thickTop="1" thickBot="1" x14ac:dyDescent="0.25">
      <c r="B50" s="83">
        <v>16</v>
      </c>
      <c r="C50" s="160"/>
      <c r="D50" s="82" t="s">
        <v>41</v>
      </c>
      <c r="E50" s="160"/>
      <c r="F50" s="82" t="s">
        <v>11</v>
      </c>
      <c r="G50" s="81">
        <f t="shared" si="3"/>
        <v>0</v>
      </c>
      <c r="I50" s="83">
        <v>16</v>
      </c>
      <c r="J50" s="160"/>
      <c r="K50" s="82" t="s">
        <v>41</v>
      </c>
      <c r="L50" s="160"/>
      <c r="M50" s="82" t="s">
        <v>11</v>
      </c>
      <c r="N50" s="81">
        <f t="shared" si="4"/>
        <v>0</v>
      </c>
      <c r="P50" s="83">
        <v>16</v>
      </c>
      <c r="Q50" s="160"/>
      <c r="R50" s="82" t="s">
        <v>41</v>
      </c>
      <c r="S50" s="160"/>
      <c r="T50" s="82" t="s">
        <v>11</v>
      </c>
      <c r="U50" s="81">
        <f t="shared" si="5"/>
        <v>0</v>
      </c>
    </row>
    <row r="51" spans="1:21" ht="15.75" thickTop="1" thickBot="1" x14ac:dyDescent="0.25">
      <c r="B51" s="83">
        <v>17</v>
      </c>
      <c r="C51" s="160"/>
      <c r="D51" s="82" t="s">
        <v>41</v>
      </c>
      <c r="E51" s="160"/>
      <c r="F51" s="82" t="s">
        <v>11</v>
      </c>
      <c r="G51" s="81">
        <f t="shared" si="3"/>
        <v>0</v>
      </c>
      <c r="I51" s="83">
        <v>17</v>
      </c>
      <c r="J51" s="160"/>
      <c r="K51" s="82" t="s">
        <v>41</v>
      </c>
      <c r="L51" s="160"/>
      <c r="M51" s="82" t="s">
        <v>11</v>
      </c>
      <c r="N51" s="81">
        <f t="shared" si="4"/>
        <v>0</v>
      </c>
      <c r="P51" s="83">
        <v>17</v>
      </c>
      <c r="Q51" s="160"/>
      <c r="R51" s="82" t="s">
        <v>41</v>
      </c>
      <c r="S51" s="160"/>
      <c r="T51" s="82" t="s">
        <v>11</v>
      </c>
      <c r="U51" s="81">
        <f t="shared" si="5"/>
        <v>0</v>
      </c>
    </row>
    <row r="52" spans="1:21" ht="15.75" thickTop="1" thickBot="1" x14ac:dyDescent="0.25">
      <c r="B52" s="83">
        <v>18</v>
      </c>
      <c r="C52" s="160"/>
      <c r="D52" s="82" t="s">
        <v>41</v>
      </c>
      <c r="E52" s="160"/>
      <c r="F52" s="82" t="s">
        <v>11</v>
      </c>
      <c r="G52" s="81">
        <f t="shared" si="3"/>
        <v>0</v>
      </c>
      <c r="I52" s="83">
        <v>18</v>
      </c>
      <c r="J52" s="160"/>
      <c r="K52" s="82" t="s">
        <v>41</v>
      </c>
      <c r="L52" s="160"/>
      <c r="M52" s="82" t="s">
        <v>11</v>
      </c>
      <c r="N52" s="81">
        <f t="shared" si="4"/>
        <v>0</v>
      </c>
      <c r="P52" s="83">
        <v>18</v>
      </c>
      <c r="Q52" s="160"/>
      <c r="R52" s="82" t="s">
        <v>41</v>
      </c>
      <c r="S52" s="160"/>
      <c r="T52" s="82" t="s">
        <v>11</v>
      </c>
      <c r="U52" s="81">
        <f t="shared" si="5"/>
        <v>0</v>
      </c>
    </row>
    <row r="53" spans="1:21" ht="15.75" thickTop="1" thickBot="1" x14ac:dyDescent="0.25">
      <c r="B53" s="83">
        <v>19</v>
      </c>
      <c r="C53" s="160"/>
      <c r="D53" s="82" t="s">
        <v>41</v>
      </c>
      <c r="E53" s="160"/>
      <c r="F53" s="82" t="s">
        <v>11</v>
      </c>
      <c r="G53" s="81">
        <f t="shared" si="3"/>
        <v>0</v>
      </c>
      <c r="I53" s="83">
        <v>19</v>
      </c>
      <c r="J53" s="160"/>
      <c r="K53" s="82" t="s">
        <v>41</v>
      </c>
      <c r="L53" s="160"/>
      <c r="M53" s="82" t="s">
        <v>11</v>
      </c>
      <c r="N53" s="81">
        <f t="shared" si="4"/>
        <v>0</v>
      </c>
      <c r="P53" s="83">
        <v>19</v>
      </c>
      <c r="Q53" s="160"/>
      <c r="R53" s="82" t="s">
        <v>41</v>
      </c>
      <c r="S53" s="160"/>
      <c r="T53" s="82" t="s">
        <v>11</v>
      </c>
      <c r="U53" s="81">
        <f t="shared" si="5"/>
        <v>0</v>
      </c>
    </row>
    <row r="54" spans="1:21" ht="15.75" thickTop="1" thickBot="1" x14ac:dyDescent="0.25">
      <c r="B54" s="83">
        <v>20</v>
      </c>
      <c r="C54" s="160"/>
      <c r="D54" s="82" t="s">
        <v>41</v>
      </c>
      <c r="E54" s="160"/>
      <c r="F54" s="82" t="s">
        <v>11</v>
      </c>
      <c r="G54" s="81">
        <f t="shared" si="3"/>
        <v>0</v>
      </c>
      <c r="I54" s="83">
        <v>20</v>
      </c>
      <c r="J54" s="160"/>
      <c r="K54" s="82" t="s">
        <v>41</v>
      </c>
      <c r="L54" s="160"/>
      <c r="M54" s="82" t="s">
        <v>11</v>
      </c>
      <c r="N54" s="81">
        <f t="shared" si="4"/>
        <v>0</v>
      </c>
      <c r="P54" s="83">
        <v>20</v>
      </c>
      <c r="Q54" s="160"/>
      <c r="R54" s="82" t="s">
        <v>41</v>
      </c>
      <c r="S54" s="160"/>
      <c r="T54" s="82" t="s">
        <v>11</v>
      </c>
      <c r="U54" s="81">
        <f t="shared" si="5"/>
        <v>0</v>
      </c>
    </row>
    <row r="55" spans="1:21" ht="19.5" customHeight="1" thickTop="1" x14ac:dyDescent="0.25">
      <c r="B55" s="333" t="s">
        <v>42</v>
      </c>
      <c r="C55" s="334"/>
      <c r="D55" s="79"/>
      <c r="E55" s="78">
        <f>SUM(E35:E54)</f>
        <v>0</v>
      </c>
      <c r="F55" s="77"/>
      <c r="G55" s="80">
        <f>SUM(G35:G54)</f>
        <v>0</v>
      </c>
      <c r="I55" s="333" t="s">
        <v>42</v>
      </c>
      <c r="J55" s="334"/>
      <c r="K55" s="79"/>
      <c r="L55" s="78">
        <f>SUM(L35:L54)</f>
        <v>0</v>
      </c>
      <c r="M55" s="77"/>
      <c r="N55" s="76">
        <f>SUM(N35:N54)</f>
        <v>0</v>
      </c>
      <c r="P55" s="333" t="s">
        <v>42</v>
      </c>
      <c r="Q55" s="334"/>
      <c r="R55" s="79"/>
      <c r="S55" s="78">
        <f>SUM(S35:S54)</f>
        <v>0</v>
      </c>
      <c r="T55" s="77"/>
      <c r="U55" s="76">
        <f>SUM(U35:U54)</f>
        <v>0</v>
      </c>
    </row>
    <row r="56" spans="1:21" ht="41.45" customHeight="1" x14ac:dyDescent="0.2"/>
    <row r="57" spans="1:21" ht="42.6" customHeight="1" x14ac:dyDescent="0.25">
      <c r="A57" s="103" t="s">
        <v>46</v>
      </c>
      <c r="B57" s="335" t="s">
        <v>31</v>
      </c>
      <c r="C57" s="335"/>
      <c r="D57" s="335"/>
      <c r="E57" s="335"/>
      <c r="F57" s="335"/>
      <c r="G57" s="335"/>
      <c r="H57" s="335"/>
      <c r="I57" s="335"/>
      <c r="J57" s="335"/>
      <c r="K57" s="335"/>
      <c r="L57" s="335"/>
      <c r="M57" s="335"/>
      <c r="N57" s="335"/>
      <c r="O57" s="335"/>
      <c r="P57" s="335"/>
      <c r="Q57" s="335"/>
      <c r="R57" s="335"/>
      <c r="S57" s="335"/>
      <c r="T57" s="335"/>
      <c r="U57" s="335"/>
    </row>
    <row r="58" spans="1:21" ht="26.25" customHeight="1" x14ac:dyDescent="0.2">
      <c r="A58" s="87"/>
      <c r="B58" s="331" t="s">
        <v>88</v>
      </c>
      <c r="C58" s="332"/>
      <c r="D58" s="332"/>
      <c r="E58" s="332"/>
      <c r="F58" s="332"/>
      <c r="G58" s="332"/>
      <c r="I58" s="86" t="s">
        <v>45</v>
      </c>
      <c r="J58" s="85"/>
      <c r="K58" s="85"/>
      <c r="L58" s="85"/>
      <c r="M58" s="85"/>
      <c r="N58" s="85"/>
      <c r="P58" s="86" t="s">
        <v>47</v>
      </c>
      <c r="Q58" s="85"/>
      <c r="R58" s="85"/>
      <c r="S58" s="85"/>
      <c r="T58" s="85"/>
      <c r="U58" s="85"/>
    </row>
    <row r="59" spans="1:21" ht="30.75" customHeight="1" thickBot="1" x14ac:dyDescent="0.25">
      <c r="B59" s="77" t="s">
        <v>39</v>
      </c>
      <c r="C59" s="77" t="s">
        <v>40</v>
      </c>
      <c r="D59" s="77"/>
      <c r="E59" s="77" t="s">
        <v>101</v>
      </c>
      <c r="F59" s="77"/>
      <c r="G59" s="84" t="s">
        <v>100</v>
      </c>
      <c r="I59" s="77" t="s">
        <v>39</v>
      </c>
      <c r="J59" s="77" t="s">
        <v>40</v>
      </c>
      <c r="K59" s="77"/>
      <c r="L59" s="77" t="s">
        <v>101</v>
      </c>
      <c r="M59" s="77"/>
      <c r="N59" s="84" t="s">
        <v>100</v>
      </c>
      <c r="P59" s="77" t="s">
        <v>39</v>
      </c>
      <c r="Q59" s="77" t="s">
        <v>40</v>
      </c>
      <c r="R59" s="77"/>
      <c r="S59" s="77" t="s">
        <v>101</v>
      </c>
      <c r="T59" s="77"/>
      <c r="U59" s="84" t="s">
        <v>100</v>
      </c>
    </row>
    <row r="60" spans="1:21" ht="18" customHeight="1" thickTop="1" thickBot="1" x14ac:dyDescent="0.25">
      <c r="B60" s="83">
        <v>1</v>
      </c>
      <c r="C60" s="160"/>
      <c r="D60" s="82" t="s">
        <v>41</v>
      </c>
      <c r="E60" s="160"/>
      <c r="F60" s="82" t="s">
        <v>11</v>
      </c>
      <c r="G60" s="81">
        <f t="shared" ref="G60:G79" si="6">C60*E60</f>
        <v>0</v>
      </c>
      <c r="I60" s="83">
        <v>1</v>
      </c>
      <c r="J60" s="160"/>
      <c r="K60" s="82" t="s">
        <v>41</v>
      </c>
      <c r="L60" s="160"/>
      <c r="M60" s="82" t="s">
        <v>11</v>
      </c>
      <c r="N60" s="81">
        <f t="shared" ref="N60:N79" si="7">J60*L60</f>
        <v>0</v>
      </c>
      <c r="P60" s="83">
        <v>1</v>
      </c>
      <c r="Q60" s="160"/>
      <c r="R60" s="82" t="s">
        <v>41</v>
      </c>
      <c r="S60" s="160"/>
      <c r="T60" s="82" t="s">
        <v>11</v>
      </c>
      <c r="U60" s="81">
        <f t="shared" ref="U60:U79" si="8">Q60*S60</f>
        <v>0</v>
      </c>
    </row>
    <row r="61" spans="1:21" ht="15.75" thickTop="1" thickBot="1" x14ac:dyDescent="0.25">
      <c r="B61" s="83">
        <v>2</v>
      </c>
      <c r="C61" s="160"/>
      <c r="D61" s="82" t="s">
        <v>41</v>
      </c>
      <c r="E61" s="160"/>
      <c r="F61" s="82" t="s">
        <v>11</v>
      </c>
      <c r="G61" s="81">
        <f t="shared" si="6"/>
        <v>0</v>
      </c>
      <c r="I61" s="83">
        <v>2</v>
      </c>
      <c r="J61" s="160"/>
      <c r="K61" s="82" t="s">
        <v>41</v>
      </c>
      <c r="L61" s="160"/>
      <c r="M61" s="82" t="s">
        <v>11</v>
      </c>
      <c r="N61" s="81">
        <f t="shared" si="7"/>
        <v>0</v>
      </c>
      <c r="P61" s="83">
        <v>2</v>
      </c>
      <c r="Q61" s="160"/>
      <c r="R61" s="82" t="s">
        <v>41</v>
      </c>
      <c r="S61" s="160"/>
      <c r="T61" s="82" t="s">
        <v>11</v>
      </c>
      <c r="U61" s="81">
        <f t="shared" si="8"/>
        <v>0</v>
      </c>
    </row>
    <row r="62" spans="1:21" ht="15.75" thickTop="1" thickBot="1" x14ac:dyDescent="0.25">
      <c r="B62" s="83">
        <v>3</v>
      </c>
      <c r="C62" s="160"/>
      <c r="D62" s="82" t="s">
        <v>41</v>
      </c>
      <c r="E62" s="160"/>
      <c r="F62" s="82" t="s">
        <v>11</v>
      </c>
      <c r="G62" s="81">
        <f t="shared" si="6"/>
        <v>0</v>
      </c>
      <c r="I62" s="83">
        <v>3</v>
      </c>
      <c r="J62" s="160"/>
      <c r="K62" s="82" t="s">
        <v>41</v>
      </c>
      <c r="L62" s="160"/>
      <c r="M62" s="82" t="s">
        <v>11</v>
      </c>
      <c r="N62" s="81">
        <f t="shared" si="7"/>
        <v>0</v>
      </c>
      <c r="P62" s="83">
        <v>3</v>
      </c>
      <c r="Q62" s="160"/>
      <c r="R62" s="82" t="s">
        <v>41</v>
      </c>
      <c r="S62" s="160"/>
      <c r="T62" s="82" t="s">
        <v>11</v>
      </c>
      <c r="U62" s="81">
        <f t="shared" si="8"/>
        <v>0</v>
      </c>
    </row>
    <row r="63" spans="1:21" ht="15.75" thickTop="1" thickBot="1" x14ac:dyDescent="0.25">
      <c r="B63" s="83">
        <v>4</v>
      </c>
      <c r="C63" s="160"/>
      <c r="D63" s="82" t="s">
        <v>41</v>
      </c>
      <c r="E63" s="160"/>
      <c r="F63" s="82" t="s">
        <v>11</v>
      </c>
      <c r="G63" s="81">
        <f t="shared" si="6"/>
        <v>0</v>
      </c>
      <c r="I63" s="83">
        <v>4</v>
      </c>
      <c r="J63" s="160"/>
      <c r="K63" s="82" t="s">
        <v>41</v>
      </c>
      <c r="L63" s="160"/>
      <c r="M63" s="82" t="s">
        <v>11</v>
      </c>
      <c r="N63" s="81">
        <f t="shared" si="7"/>
        <v>0</v>
      </c>
      <c r="P63" s="83">
        <v>4</v>
      </c>
      <c r="Q63" s="160"/>
      <c r="R63" s="82" t="s">
        <v>41</v>
      </c>
      <c r="S63" s="160"/>
      <c r="T63" s="82" t="s">
        <v>11</v>
      </c>
      <c r="U63" s="81">
        <f t="shared" si="8"/>
        <v>0</v>
      </c>
    </row>
    <row r="64" spans="1:21" ht="15.75" thickTop="1" thickBot="1" x14ac:dyDescent="0.25">
      <c r="B64" s="83">
        <v>5</v>
      </c>
      <c r="C64" s="160"/>
      <c r="D64" s="82" t="s">
        <v>41</v>
      </c>
      <c r="E64" s="160"/>
      <c r="F64" s="82" t="s">
        <v>11</v>
      </c>
      <c r="G64" s="81">
        <f t="shared" si="6"/>
        <v>0</v>
      </c>
      <c r="I64" s="83">
        <v>5</v>
      </c>
      <c r="J64" s="160"/>
      <c r="K64" s="82" t="s">
        <v>41</v>
      </c>
      <c r="L64" s="160"/>
      <c r="M64" s="82" t="s">
        <v>11</v>
      </c>
      <c r="N64" s="81">
        <f t="shared" si="7"/>
        <v>0</v>
      </c>
      <c r="P64" s="83">
        <v>5</v>
      </c>
      <c r="Q64" s="160"/>
      <c r="R64" s="82" t="s">
        <v>41</v>
      </c>
      <c r="S64" s="160"/>
      <c r="T64" s="82" t="s">
        <v>11</v>
      </c>
      <c r="U64" s="81">
        <f t="shared" si="8"/>
        <v>0</v>
      </c>
    </row>
    <row r="65" spans="2:21" ht="15.75" thickTop="1" thickBot="1" x14ac:dyDescent="0.25">
      <c r="B65" s="83">
        <v>6</v>
      </c>
      <c r="C65" s="160"/>
      <c r="D65" s="82" t="s">
        <v>41</v>
      </c>
      <c r="E65" s="160"/>
      <c r="F65" s="82" t="s">
        <v>11</v>
      </c>
      <c r="G65" s="81">
        <f t="shared" si="6"/>
        <v>0</v>
      </c>
      <c r="I65" s="83">
        <v>6</v>
      </c>
      <c r="J65" s="160"/>
      <c r="K65" s="82" t="s">
        <v>41</v>
      </c>
      <c r="L65" s="160"/>
      <c r="M65" s="82" t="s">
        <v>11</v>
      </c>
      <c r="N65" s="81">
        <f t="shared" si="7"/>
        <v>0</v>
      </c>
      <c r="P65" s="83">
        <v>6</v>
      </c>
      <c r="Q65" s="160"/>
      <c r="R65" s="82" t="s">
        <v>41</v>
      </c>
      <c r="S65" s="160"/>
      <c r="T65" s="82" t="s">
        <v>11</v>
      </c>
      <c r="U65" s="81">
        <f t="shared" si="8"/>
        <v>0</v>
      </c>
    </row>
    <row r="66" spans="2:21" ht="15.75" thickTop="1" thickBot="1" x14ac:dyDescent="0.25">
      <c r="B66" s="83">
        <v>7</v>
      </c>
      <c r="C66" s="160"/>
      <c r="D66" s="82" t="s">
        <v>41</v>
      </c>
      <c r="E66" s="160"/>
      <c r="F66" s="82" t="s">
        <v>11</v>
      </c>
      <c r="G66" s="81">
        <f t="shared" si="6"/>
        <v>0</v>
      </c>
      <c r="I66" s="83">
        <v>7</v>
      </c>
      <c r="J66" s="160"/>
      <c r="K66" s="82" t="s">
        <v>41</v>
      </c>
      <c r="L66" s="160"/>
      <c r="M66" s="82" t="s">
        <v>11</v>
      </c>
      <c r="N66" s="81">
        <f t="shared" si="7"/>
        <v>0</v>
      </c>
      <c r="P66" s="83">
        <v>7</v>
      </c>
      <c r="Q66" s="160"/>
      <c r="R66" s="82" t="s">
        <v>41</v>
      </c>
      <c r="S66" s="160"/>
      <c r="T66" s="82" t="s">
        <v>11</v>
      </c>
      <c r="U66" s="81">
        <f t="shared" si="8"/>
        <v>0</v>
      </c>
    </row>
    <row r="67" spans="2:21" ht="15.75" thickTop="1" thickBot="1" x14ac:dyDescent="0.25">
      <c r="B67" s="83">
        <v>8</v>
      </c>
      <c r="C67" s="160"/>
      <c r="D67" s="82" t="s">
        <v>41</v>
      </c>
      <c r="E67" s="160"/>
      <c r="F67" s="82" t="s">
        <v>11</v>
      </c>
      <c r="G67" s="81">
        <f t="shared" si="6"/>
        <v>0</v>
      </c>
      <c r="I67" s="83">
        <v>8</v>
      </c>
      <c r="J67" s="160"/>
      <c r="K67" s="82" t="s">
        <v>41</v>
      </c>
      <c r="L67" s="160"/>
      <c r="M67" s="82" t="s">
        <v>11</v>
      </c>
      <c r="N67" s="81">
        <f t="shared" si="7"/>
        <v>0</v>
      </c>
      <c r="P67" s="83">
        <v>8</v>
      </c>
      <c r="Q67" s="160"/>
      <c r="R67" s="82" t="s">
        <v>41</v>
      </c>
      <c r="S67" s="160"/>
      <c r="T67" s="82" t="s">
        <v>11</v>
      </c>
      <c r="U67" s="81">
        <f t="shared" si="8"/>
        <v>0</v>
      </c>
    </row>
    <row r="68" spans="2:21" ht="15.75" thickTop="1" thickBot="1" x14ac:dyDescent="0.25">
      <c r="B68" s="83">
        <v>9</v>
      </c>
      <c r="C68" s="160"/>
      <c r="D68" s="82" t="s">
        <v>41</v>
      </c>
      <c r="E68" s="160"/>
      <c r="F68" s="82" t="s">
        <v>11</v>
      </c>
      <c r="G68" s="81">
        <f t="shared" si="6"/>
        <v>0</v>
      </c>
      <c r="I68" s="83">
        <v>9</v>
      </c>
      <c r="J68" s="160"/>
      <c r="K68" s="82" t="s">
        <v>41</v>
      </c>
      <c r="L68" s="160"/>
      <c r="M68" s="82" t="s">
        <v>11</v>
      </c>
      <c r="N68" s="81">
        <f t="shared" si="7"/>
        <v>0</v>
      </c>
      <c r="P68" s="83">
        <v>9</v>
      </c>
      <c r="Q68" s="160"/>
      <c r="R68" s="82" t="s">
        <v>41</v>
      </c>
      <c r="S68" s="160"/>
      <c r="T68" s="82" t="s">
        <v>11</v>
      </c>
      <c r="U68" s="81">
        <f t="shared" si="8"/>
        <v>0</v>
      </c>
    </row>
    <row r="69" spans="2:21" ht="15.75" thickTop="1" thickBot="1" x14ac:dyDescent="0.25">
      <c r="B69" s="83">
        <v>10</v>
      </c>
      <c r="C69" s="160"/>
      <c r="D69" s="82" t="s">
        <v>41</v>
      </c>
      <c r="E69" s="160"/>
      <c r="F69" s="82" t="s">
        <v>11</v>
      </c>
      <c r="G69" s="81">
        <f t="shared" si="6"/>
        <v>0</v>
      </c>
      <c r="I69" s="83">
        <v>10</v>
      </c>
      <c r="J69" s="160"/>
      <c r="K69" s="82" t="s">
        <v>41</v>
      </c>
      <c r="L69" s="160"/>
      <c r="M69" s="82" t="s">
        <v>11</v>
      </c>
      <c r="N69" s="81">
        <f t="shared" si="7"/>
        <v>0</v>
      </c>
      <c r="P69" s="83">
        <v>10</v>
      </c>
      <c r="Q69" s="160"/>
      <c r="R69" s="82" t="s">
        <v>41</v>
      </c>
      <c r="S69" s="160"/>
      <c r="T69" s="82" t="s">
        <v>11</v>
      </c>
      <c r="U69" s="81">
        <f t="shared" si="8"/>
        <v>0</v>
      </c>
    </row>
    <row r="70" spans="2:21" ht="15.75" thickTop="1" thickBot="1" x14ac:dyDescent="0.25">
      <c r="B70" s="83">
        <v>11</v>
      </c>
      <c r="C70" s="160"/>
      <c r="D70" s="82" t="s">
        <v>41</v>
      </c>
      <c r="E70" s="160"/>
      <c r="F70" s="82" t="s">
        <v>11</v>
      </c>
      <c r="G70" s="81">
        <f t="shared" si="6"/>
        <v>0</v>
      </c>
      <c r="I70" s="83">
        <v>11</v>
      </c>
      <c r="J70" s="160"/>
      <c r="K70" s="82" t="s">
        <v>41</v>
      </c>
      <c r="L70" s="160"/>
      <c r="M70" s="82" t="s">
        <v>11</v>
      </c>
      <c r="N70" s="81">
        <f t="shared" si="7"/>
        <v>0</v>
      </c>
      <c r="P70" s="83">
        <v>11</v>
      </c>
      <c r="Q70" s="160"/>
      <c r="R70" s="82" t="s">
        <v>41</v>
      </c>
      <c r="S70" s="160"/>
      <c r="T70" s="82" t="s">
        <v>11</v>
      </c>
      <c r="U70" s="81">
        <f t="shared" si="8"/>
        <v>0</v>
      </c>
    </row>
    <row r="71" spans="2:21" ht="15.75" thickTop="1" thickBot="1" x14ac:dyDescent="0.25">
      <c r="B71" s="83">
        <v>12</v>
      </c>
      <c r="C71" s="160"/>
      <c r="D71" s="82" t="s">
        <v>41</v>
      </c>
      <c r="E71" s="160"/>
      <c r="F71" s="82" t="s">
        <v>11</v>
      </c>
      <c r="G71" s="81">
        <f t="shared" si="6"/>
        <v>0</v>
      </c>
      <c r="I71" s="83">
        <v>12</v>
      </c>
      <c r="J71" s="160"/>
      <c r="K71" s="82" t="s">
        <v>41</v>
      </c>
      <c r="L71" s="160"/>
      <c r="M71" s="82" t="s">
        <v>11</v>
      </c>
      <c r="N71" s="81">
        <f t="shared" si="7"/>
        <v>0</v>
      </c>
      <c r="P71" s="83">
        <v>12</v>
      </c>
      <c r="Q71" s="160"/>
      <c r="R71" s="82" t="s">
        <v>41</v>
      </c>
      <c r="S71" s="160"/>
      <c r="T71" s="82" t="s">
        <v>11</v>
      </c>
      <c r="U71" s="81">
        <f t="shared" si="8"/>
        <v>0</v>
      </c>
    </row>
    <row r="72" spans="2:21" ht="15.75" thickTop="1" thickBot="1" x14ac:dyDescent="0.25">
      <c r="B72" s="83">
        <v>13</v>
      </c>
      <c r="C72" s="160"/>
      <c r="D72" s="82" t="s">
        <v>41</v>
      </c>
      <c r="E72" s="160"/>
      <c r="F72" s="82" t="s">
        <v>11</v>
      </c>
      <c r="G72" s="81">
        <f t="shared" si="6"/>
        <v>0</v>
      </c>
      <c r="I72" s="83">
        <v>13</v>
      </c>
      <c r="J72" s="160"/>
      <c r="K72" s="82" t="s">
        <v>41</v>
      </c>
      <c r="L72" s="160"/>
      <c r="M72" s="82" t="s">
        <v>11</v>
      </c>
      <c r="N72" s="81">
        <f t="shared" si="7"/>
        <v>0</v>
      </c>
      <c r="P72" s="83">
        <v>13</v>
      </c>
      <c r="Q72" s="160"/>
      <c r="R72" s="82" t="s">
        <v>41</v>
      </c>
      <c r="S72" s="160"/>
      <c r="T72" s="82" t="s">
        <v>11</v>
      </c>
      <c r="U72" s="81">
        <f t="shared" si="8"/>
        <v>0</v>
      </c>
    </row>
    <row r="73" spans="2:21" ht="15.75" thickTop="1" thickBot="1" x14ac:dyDescent="0.25">
      <c r="B73" s="83">
        <v>14</v>
      </c>
      <c r="C73" s="160"/>
      <c r="D73" s="82" t="s">
        <v>41</v>
      </c>
      <c r="E73" s="160"/>
      <c r="F73" s="82" t="s">
        <v>11</v>
      </c>
      <c r="G73" s="81">
        <f t="shared" si="6"/>
        <v>0</v>
      </c>
      <c r="I73" s="83">
        <v>14</v>
      </c>
      <c r="J73" s="160"/>
      <c r="K73" s="82" t="s">
        <v>41</v>
      </c>
      <c r="L73" s="160"/>
      <c r="M73" s="82" t="s">
        <v>11</v>
      </c>
      <c r="N73" s="81">
        <f t="shared" si="7"/>
        <v>0</v>
      </c>
      <c r="P73" s="83">
        <v>14</v>
      </c>
      <c r="Q73" s="160"/>
      <c r="R73" s="82" t="s">
        <v>41</v>
      </c>
      <c r="S73" s="160"/>
      <c r="T73" s="82" t="s">
        <v>11</v>
      </c>
      <c r="U73" s="81">
        <f t="shared" si="8"/>
        <v>0</v>
      </c>
    </row>
    <row r="74" spans="2:21" ht="15.75" thickTop="1" thickBot="1" x14ac:dyDescent="0.25">
      <c r="B74" s="83">
        <v>15</v>
      </c>
      <c r="C74" s="160"/>
      <c r="D74" s="82" t="s">
        <v>41</v>
      </c>
      <c r="E74" s="160"/>
      <c r="F74" s="82" t="s">
        <v>11</v>
      </c>
      <c r="G74" s="81">
        <f t="shared" si="6"/>
        <v>0</v>
      </c>
      <c r="I74" s="83">
        <v>15</v>
      </c>
      <c r="J74" s="160"/>
      <c r="K74" s="82" t="s">
        <v>41</v>
      </c>
      <c r="L74" s="160"/>
      <c r="M74" s="82" t="s">
        <v>11</v>
      </c>
      <c r="N74" s="81">
        <f t="shared" si="7"/>
        <v>0</v>
      </c>
      <c r="P74" s="83">
        <v>15</v>
      </c>
      <c r="Q74" s="160"/>
      <c r="R74" s="82" t="s">
        <v>41</v>
      </c>
      <c r="S74" s="160"/>
      <c r="T74" s="82" t="s">
        <v>11</v>
      </c>
      <c r="U74" s="81">
        <f t="shared" si="8"/>
        <v>0</v>
      </c>
    </row>
    <row r="75" spans="2:21" ht="15.75" thickTop="1" thickBot="1" x14ac:dyDescent="0.25">
      <c r="B75" s="83">
        <v>16</v>
      </c>
      <c r="C75" s="160"/>
      <c r="D75" s="82" t="s">
        <v>41</v>
      </c>
      <c r="E75" s="160"/>
      <c r="F75" s="82" t="s">
        <v>11</v>
      </c>
      <c r="G75" s="81">
        <f t="shared" si="6"/>
        <v>0</v>
      </c>
      <c r="I75" s="83">
        <v>16</v>
      </c>
      <c r="J75" s="160"/>
      <c r="K75" s="82" t="s">
        <v>41</v>
      </c>
      <c r="L75" s="160"/>
      <c r="M75" s="82" t="s">
        <v>11</v>
      </c>
      <c r="N75" s="81">
        <f t="shared" si="7"/>
        <v>0</v>
      </c>
      <c r="P75" s="83">
        <v>16</v>
      </c>
      <c r="Q75" s="160"/>
      <c r="R75" s="82" t="s">
        <v>41</v>
      </c>
      <c r="S75" s="160"/>
      <c r="T75" s="82" t="s">
        <v>11</v>
      </c>
      <c r="U75" s="81">
        <f t="shared" si="8"/>
        <v>0</v>
      </c>
    </row>
    <row r="76" spans="2:21" ht="15.75" thickTop="1" thickBot="1" x14ac:dyDescent="0.25">
      <c r="B76" s="83">
        <v>17</v>
      </c>
      <c r="C76" s="160"/>
      <c r="D76" s="82" t="s">
        <v>41</v>
      </c>
      <c r="E76" s="160"/>
      <c r="F76" s="82" t="s">
        <v>11</v>
      </c>
      <c r="G76" s="81">
        <f t="shared" si="6"/>
        <v>0</v>
      </c>
      <c r="I76" s="83">
        <v>17</v>
      </c>
      <c r="J76" s="160"/>
      <c r="K76" s="82" t="s">
        <v>41</v>
      </c>
      <c r="L76" s="160"/>
      <c r="M76" s="82" t="s">
        <v>11</v>
      </c>
      <c r="N76" s="81">
        <f t="shared" si="7"/>
        <v>0</v>
      </c>
      <c r="P76" s="83">
        <v>17</v>
      </c>
      <c r="Q76" s="160"/>
      <c r="R76" s="82" t="s">
        <v>41</v>
      </c>
      <c r="S76" s="160"/>
      <c r="T76" s="82" t="s">
        <v>11</v>
      </c>
      <c r="U76" s="81">
        <f t="shared" si="8"/>
        <v>0</v>
      </c>
    </row>
    <row r="77" spans="2:21" ht="15.75" thickTop="1" thickBot="1" x14ac:dyDescent="0.25">
      <c r="B77" s="83">
        <v>18</v>
      </c>
      <c r="C77" s="160"/>
      <c r="D77" s="82" t="s">
        <v>41</v>
      </c>
      <c r="E77" s="160"/>
      <c r="F77" s="82" t="s">
        <v>11</v>
      </c>
      <c r="G77" s="81">
        <f t="shared" si="6"/>
        <v>0</v>
      </c>
      <c r="I77" s="83">
        <v>18</v>
      </c>
      <c r="J77" s="160"/>
      <c r="K77" s="82" t="s">
        <v>41</v>
      </c>
      <c r="L77" s="160"/>
      <c r="M77" s="82" t="s">
        <v>11</v>
      </c>
      <c r="N77" s="81">
        <f t="shared" si="7"/>
        <v>0</v>
      </c>
      <c r="P77" s="83">
        <v>18</v>
      </c>
      <c r="Q77" s="160"/>
      <c r="R77" s="82" t="s">
        <v>41</v>
      </c>
      <c r="S77" s="160"/>
      <c r="T77" s="82" t="s">
        <v>11</v>
      </c>
      <c r="U77" s="81">
        <f t="shared" si="8"/>
        <v>0</v>
      </c>
    </row>
    <row r="78" spans="2:21" ht="15.75" thickTop="1" thickBot="1" x14ac:dyDescent="0.25">
      <c r="B78" s="83">
        <v>19</v>
      </c>
      <c r="C78" s="160"/>
      <c r="D78" s="82" t="s">
        <v>41</v>
      </c>
      <c r="E78" s="160"/>
      <c r="F78" s="82" t="s">
        <v>11</v>
      </c>
      <c r="G78" s="81">
        <f t="shared" si="6"/>
        <v>0</v>
      </c>
      <c r="I78" s="83">
        <v>19</v>
      </c>
      <c r="J78" s="160"/>
      <c r="K78" s="82" t="s">
        <v>41</v>
      </c>
      <c r="L78" s="160"/>
      <c r="M78" s="82" t="s">
        <v>11</v>
      </c>
      <c r="N78" s="81">
        <f t="shared" si="7"/>
        <v>0</v>
      </c>
      <c r="P78" s="83">
        <v>19</v>
      </c>
      <c r="Q78" s="160"/>
      <c r="R78" s="82" t="s">
        <v>41</v>
      </c>
      <c r="S78" s="160"/>
      <c r="T78" s="82" t="s">
        <v>11</v>
      </c>
      <c r="U78" s="81">
        <f t="shared" si="8"/>
        <v>0</v>
      </c>
    </row>
    <row r="79" spans="2:21" ht="15.75" thickTop="1" thickBot="1" x14ac:dyDescent="0.25">
      <c r="B79" s="83">
        <v>20</v>
      </c>
      <c r="C79" s="160"/>
      <c r="D79" s="82" t="s">
        <v>41</v>
      </c>
      <c r="E79" s="160"/>
      <c r="F79" s="82" t="s">
        <v>11</v>
      </c>
      <c r="G79" s="81">
        <f t="shared" si="6"/>
        <v>0</v>
      </c>
      <c r="I79" s="83">
        <v>20</v>
      </c>
      <c r="J79" s="160"/>
      <c r="K79" s="82" t="s">
        <v>41</v>
      </c>
      <c r="L79" s="160"/>
      <c r="M79" s="82" t="s">
        <v>11</v>
      </c>
      <c r="N79" s="81">
        <f t="shared" si="7"/>
        <v>0</v>
      </c>
      <c r="P79" s="83">
        <v>20</v>
      </c>
      <c r="Q79" s="160"/>
      <c r="R79" s="82" t="s">
        <v>41</v>
      </c>
      <c r="S79" s="160"/>
      <c r="T79" s="82" t="s">
        <v>11</v>
      </c>
      <c r="U79" s="81">
        <f t="shared" si="8"/>
        <v>0</v>
      </c>
    </row>
    <row r="80" spans="2:21" ht="19.5" customHeight="1" thickTop="1" x14ac:dyDescent="0.25">
      <c r="B80" s="333" t="s">
        <v>42</v>
      </c>
      <c r="C80" s="334"/>
      <c r="D80" s="79"/>
      <c r="E80" s="78">
        <f>SUM(E60:E79)</f>
        <v>0</v>
      </c>
      <c r="F80" s="77"/>
      <c r="G80" s="80">
        <f>SUM(G60:G79)</f>
        <v>0</v>
      </c>
      <c r="I80" s="333" t="s">
        <v>42</v>
      </c>
      <c r="J80" s="334"/>
      <c r="K80" s="79"/>
      <c r="L80" s="78">
        <f>SUM(L60:L79)</f>
        <v>0</v>
      </c>
      <c r="M80" s="77"/>
      <c r="N80" s="76">
        <f>SUM(N60:N79)</f>
        <v>0</v>
      </c>
      <c r="P80" s="333" t="s">
        <v>42</v>
      </c>
      <c r="Q80" s="334"/>
      <c r="R80" s="79"/>
      <c r="S80" s="78">
        <f>SUM(S60:S79)</f>
        <v>0</v>
      </c>
      <c r="T80" s="77"/>
      <c r="U80" s="76">
        <f>SUM(U60:U79)</f>
        <v>0</v>
      </c>
    </row>
  </sheetData>
  <sheetProtection algorithmName="SHA-512" hashValue="ONkdFtWIPXLzEheKpM6OyHZQ+pOQukVEBRrDiK+fmP+g5h7atB0rYP5S3RpvNGDrXaGRW4CZjOdAwwzopCzDyA==" saltValue="qBMkjgf+/K0DzvGosuDOfQ==" spinCount="100000" sheet="1" objects="1" scenarios="1"/>
  <customSheetViews>
    <customSheetView guid="{7D799052-B3B3-4B49-A64F-BC9DE1C32708}" fitToPage="1" topLeftCell="A34">
      <pageMargins left="0.7" right="0.7" top="0.78740157499999996" bottom="0.78740157499999996" header="0.3" footer="0.3"/>
      <pageSetup paperSize="9" scale="97" fitToHeight="0" orientation="landscape" horizontalDpi="4294967293" verticalDpi="4294967293" r:id="rId1"/>
      <headerFooter>
        <oddHeader>&amp;C&amp;"Arial,Fett"&amp;22Berechnungsbogen zur Ermittlung der Teilnahmetage</oddHeader>
        <oddFooter xml:space="preserve">&amp;C&amp;F - Anlage Berechnungsbogen Teilnahmetage      </oddFooter>
      </headerFooter>
    </customSheetView>
  </customSheetViews>
  <mergeCells count="17">
    <mergeCell ref="A3:U3"/>
    <mergeCell ref="A5:U5"/>
    <mergeCell ref="B7:U7"/>
    <mergeCell ref="B8:G8"/>
    <mergeCell ref="B30:C30"/>
    <mergeCell ref="I30:J30"/>
    <mergeCell ref="P30:Q30"/>
    <mergeCell ref="B58:G58"/>
    <mergeCell ref="B80:C80"/>
    <mergeCell ref="I80:J80"/>
    <mergeCell ref="P80:Q80"/>
    <mergeCell ref="B32:U32"/>
    <mergeCell ref="B33:G33"/>
    <mergeCell ref="B55:C55"/>
    <mergeCell ref="I55:J55"/>
    <mergeCell ref="P55:Q55"/>
    <mergeCell ref="B57:U57"/>
  </mergeCells>
  <pageMargins left="0.7" right="0.7" top="0.78740157499999996" bottom="0.78740157499999996" header="0.3" footer="0.3"/>
  <pageSetup paperSize="9" scale="98" fitToHeight="0" orientation="landscape" horizontalDpi="4294967293" verticalDpi="4294967293" r:id="rId2"/>
  <headerFooter>
    <oddHeader>&amp;C&amp;"Arial,Fett"&amp;22Berechnungsbogen zur Ermittlung der Teilnahmetage</oddHeader>
    <oddFooter xml:space="preserve">&amp;C&amp;F - Anlage Berechnungsbogen Teilnahmetage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6330-9E92-473F-BAC1-1E93F8E51B4E}">
  <sheetPr>
    <pageSetUpPr fitToPage="1"/>
  </sheetPr>
  <dimension ref="A1:M32"/>
  <sheetViews>
    <sheetView zoomScale="75" zoomScaleNormal="75" workbookViewId="0">
      <selection activeCell="F10" sqref="F10"/>
    </sheetView>
  </sheetViews>
  <sheetFormatPr baseColWidth="10" defaultColWidth="11.42578125" defaultRowHeight="14.25" x14ac:dyDescent="0.2"/>
  <cols>
    <col min="1" max="1" width="11.42578125" style="10"/>
    <col min="2" max="2" width="21.42578125" style="10" customWidth="1"/>
    <col min="3" max="4" width="12.5703125" style="10" customWidth="1"/>
    <col min="5" max="5" width="16" style="10" customWidth="1"/>
    <col min="6" max="6" width="16.5703125" style="10" customWidth="1"/>
    <col min="7" max="7" width="12.42578125" style="10" customWidth="1"/>
    <col min="8" max="8" width="21.140625" style="10" customWidth="1"/>
    <col min="9" max="9" width="12.85546875" style="10" customWidth="1"/>
    <col min="10" max="10" width="13.85546875" style="10" customWidth="1"/>
    <col min="11" max="11" width="13.5703125" style="10" customWidth="1"/>
    <col min="12" max="12" width="12.7109375" style="10" bestFit="1" customWidth="1"/>
    <col min="13" max="16384" width="11.42578125" style="10"/>
  </cols>
  <sheetData>
    <row r="1" spans="1:13" ht="48" customHeight="1" x14ac:dyDescent="0.2">
      <c r="A1" s="347" t="s">
        <v>168</v>
      </c>
      <c r="B1" s="348"/>
      <c r="C1" s="348"/>
      <c r="D1" s="348"/>
      <c r="E1" s="348"/>
      <c r="F1" s="348"/>
      <c r="G1" s="163"/>
      <c r="H1" s="349" t="s">
        <v>169</v>
      </c>
      <c r="I1" s="349"/>
      <c r="J1" s="349"/>
      <c r="K1" s="349"/>
      <c r="L1" s="135"/>
      <c r="M1" s="97"/>
    </row>
    <row r="2" spans="1:13" ht="48.6" customHeight="1" thickBot="1" x14ac:dyDescent="0.25">
      <c r="A2" s="130" t="s">
        <v>170</v>
      </c>
      <c r="B2" s="165" t="s">
        <v>171</v>
      </c>
      <c r="C2" s="164" t="s">
        <v>172</v>
      </c>
      <c r="D2" s="130" t="s">
        <v>173</v>
      </c>
      <c r="E2" s="130" t="s">
        <v>174</v>
      </c>
      <c r="F2" s="130" t="s">
        <v>175</v>
      </c>
      <c r="G2" s="130" t="s">
        <v>176</v>
      </c>
      <c r="H2" s="130" t="s">
        <v>177</v>
      </c>
      <c r="I2" s="130">
        <v>2024</v>
      </c>
      <c r="J2" s="130">
        <v>2025</v>
      </c>
      <c r="K2" s="130">
        <v>2026</v>
      </c>
      <c r="L2" s="133"/>
      <c r="M2" s="97"/>
    </row>
    <row r="3" spans="1:13" ht="15.95" customHeight="1" thickTop="1" thickBot="1" x14ac:dyDescent="0.3">
      <c r="A3" s="168"/>
      <c r="B3" s="167"/>
      <c r="C3" s="168"/>
      <c r="D3" s="168"/>
      <c r="E3" s="168"/>
      <c r="F3" s="178"/>
      <c r="G3" s="168"/>
      <c r="H3" s="168"/>
      <c r="I3" s="168"/>
      <c r="J3" s="168"/>
      <c r="K3" s="168"/>
      <c r="L3" s="136"/>
      <c r="M3" s="97"/>
    </row>
    <row r="4" spans="1:13" ht="15.95" customHeight="1" thickTop="1" thickBot="1" x14ac:dyDescent="0.25">
      <c r="A4" s="168"/>
      <c r="B4" s="166"/>
      <c r="C4" s="168"/>
      <c r="D4" s="166"/>
      <c r="E4" s="168"/>
      <c r="F4" s="166"/>
      <c r="G4" s="168"/>
      <c r="H4" s="166"/>
      <c r="I4" s="168"/>
      <c r="J4" s="166"/>
      <c r="K4" s="168"/>
      <c r="L4" s="133"/>
      <c r="M4" s="97"/>
    </row>
    <row r="5" spans="1:13" ht="15.95" customHeight="1" thickTop="1" thickBot="1" x14ac:dyDescent="0.25">
      <c r="A5" s="168"/>
      <c r="B5" s="167"/>
      <c r="C5" s="168"/>
      <c r="D5" s="167"/>
      <c r="E5" s="168"/>
      <c r="F5" s="167"/>
      <c r="G5" s="168"/>
      <c r="H5" s="167"/>
      <c r="I5" s="168"/>
      <c r="J5" s="167"/>
      <c r="K5" s="168"/>
      <c r="L5" s="133"/>
      <c r="M5" s="97"/>
    </row>
    <row r="6" spans="1:13" ht="15.95" customHeight="1" thickTop="1" thickBot="1" x14ac:dyDescent="0.25">
      <c r="A6" s="168"/>
      <c r="B6" s="166"/>
      <c r="C6" s="168"/>
      <c r="D6" s="166"/>
      <c r="E6" s="168"/>
      <c r="F6" s="166"/>
      <c r="G6" s="168"/>
      <c r="H6" s="166"/>
      <c r="I6" s="168"/>
      <c r="J6" s="166"/>
      <c r="K6" s="168"/>
      <c r="L6" s="133"/>
      <c r="M6" s="97"/>
    </row>
    <row r="7" spans="1:13" ht="15.95" customHeight="1" thickTop="1" thickBot="1" x14ac:dyDescent="0.25">
      <c r="A7" s="168"/>
      <c r="B7" s="167"/>
      <c r="C7" s="168"/>
      <c r="D7" s="167"/>
      <c r="E7" s="168"/>
      <c r="F7" s="167"/>
      <c r="G7" s="168"/>
      <c r="H7" s="167"/>
      <c r="I7" s="168"/>
      <c r="J7" s="167"/>
      <c r="K7" s="168"/>
      <c r="L7" s="133"/>
      <c r="M7" s="97"/>
    </row>
    <row r="8" spans="1:13" ht="15.95" customHeight="1" thickTop="1" thickBot="1" x14ac:dyDescent="0.25">
      <c r="A8" s="168"/>
      <c r="B8" s="166"/>
      <c r="C8" s="168"/>
      <c r="D8" s="166"/>
      <c r="E8" s="168"/>
      <c r="F8" s="166"/>
      <c r="G8" s="168"/>
      <c r="H8" s="166"/>
      <c r="I8" s="168"/>
      <c r="J8" s="166"/>
      <c r="K8" s="168"/>
      <c r="L8" s="133"/>
      <c r="M8" s="97"/>
    </row>
    <row r="9" spans="1:13" ht="15.95" customHeight="1" thickTop="1" thickBot="1" x14ac:dyDescent="0.25">
      <c r="A9" s="168"/>
      <c r="B9" s="167"/>
      <c r="C9" s="168"/>
      <c r="D9" s="167"/>
      <c r="E9" s="168"/>
      <c r="F9" s="167"/>
      <c r="G9" s="168"/>
      <c r="H9" s="167"/>
      <c r="I9" s="168"/>
      <c r="J9" s="167"/>
      <c r="K9" s="168"/>
      <c r="L9" s="133"/>
      <c r="M9" s="97"/>
    </row>
    <row r="10" spans="1:13" ht="15.95" customHeight="1" thickTop="1" thickBot="1" x14ac:dyDescent="0.25">
      <c r="A10" s="168"/>
      <c r="B10" s="166"/>
      <c r="C10" s="168"/>
      <c r="D10" s="166"/>
      <c r="E10" s="168"/>
      <c r="F10" s="166"/>
      <c r="G10" s="168"/>
      <c r="H10" s="166"/>
      <c r="I10" s="168"/>
      <c r="J10" s="166"/>
      <c r="K10" s="168"/>
      <c r="L10" s="133"/>
      <c r="M10" s="97"/>
    </row>
    <row r="11" spans="1:13" ht="15.95" customHeight="1" thickTop="1" thickBot="1" x14ac:dyDescent="0.25">
      <c r="A11" s="168"/>
      <c r="B11" s="167"/>
      <c r="C11" s="168"/>
      <c r="D11" s="167"/>
      <c r="E11" s="168"/>
      <c r="F11" s="167"/>
      <c r="G11" s="168"/>
      <c r="H11" s="167"/>
      <c r="I11" s="168"/>
      <c r="J11" s="167"/>
      <c r="K11" s="168"/>
      <c r="L11" s="133"/>
      <c r="M11" s="97"/>
    </row>
    <row r="12" spans="1:13" ht="15.95" customHeight="1" thickTop="1" thickBot="1" x14ac:dyDescent="0.25">
      <c r="A12" s="168"/>
      <c r="B12" s="166"/>
      <c r="C12" s="168"/>
      <c r="D12" s="166"/>
      <c r="E12" s="168"/>
      <c r="F12" s="166"/>
      <c r="G12" s="168"/>
      <c r="H12" s="166"/>
      <c r="I12" s="168"/>
      <c r="J12" s="166"/>
      <c r="K12" s="168"/>
      <c r="L12" s="133"/>
      <c r="M12" s="97"/>
    </row>
    <row r="13" spans="1:13" ht="15.95" customHeight="1" thickTop="1" thickBot="1" x14ac:dyDescent="0.25">
      <c r="A13" s="168"/>
      <c r="B13" s="167"/>
      <c r="C13" s="168"/>
      <c r="D13" s="167"/>
      <c r="E13" s="168"/>
      <c r="F13" s="167"/>
      <c r="G13" s="168"/>
      <c r="H13" s="167"/>
      <c r="I13" s="168"/>
      <c r="J13" s="167"/>
      <c r="K13" s="168"/>
      <c r="L13" s="133"/>
      <c r="M13" s="97"/>
    </row>
    <row r="14" spans="1:13" ht="15.95" customHeight="1" thickTop="1" thickBot="1" x14ac:dyDescent="0.25">
      <c r="A14" s="168"/>
      <c r="B14" s="166"/>
      <c r="C14" s="168"/>
      <c r="D14" s="166"/>
      <c r="E14" s="168"/>
      <c r="F14" s="166"/>
      <c r="G14" s="168"/>
      <c r="H14" s="166"/>
      <c r="I14" s="168"/>
      <c r="J14" s="166"/>
      <c r="K14" s="168"/>
      <c r="L14" s="133"/>
      <c r="M14" s="97"/>
    </row>
    <row r="15" spans="1:13" ht="15.95" customHeight="1" thickTop="1" thickBot="1" x14ac:dyDescent="0.25">
      <c r="A15" s="168"/>
      <c r="B15" s="167"/>
      <c r="C15" s="168"/>
      <c r="D15" s="167"/>
      <c r="E15" s="168"/>
      <c r="F15" s="167"/>
      <c r="G15" s="168"/>
      <c r="H15" s="167"/>
      <c r="I15" s="168"/>
      <c r="J15" s="167"/>
      <c r="K15" s="168"/>
      <c r="L15" s="133"/>
      <c r="M15" s="97"/>
    </row>
    <row r="16" spans="1:13" ht="15.95" customHeight="1" thickTop="1" thickBot="1" x14ac:dyDescent="0.25">
      <c r="A16" s="168"/>
      <c r="B16" s="166"/>
      <c r="C16" s="168"/>
      <c r="D16" s="166"/>
      <c r="E16" s="168"/>
      <c r="F16" s="166"/>
      <c r="G16" s="168"/>
      <c r="H16" s="166"/>
      <c r="I16" s="168"/>
      <c r="J16" s="166"/>
      <c r="K16" s="168"/>
      <c r="L16" s="133"/>
      <c r="M16" s="97"/>
    </row>
    <row r="17" spans="1:13" ht="15.95" customHeight="1" thickTop="1" thickBot="1" x14ac:dyDescent="0.25">
      <c r="A17" s="168"/>
      <c r="B17" s="167"/>
      <c r="C17" s="168"/>
      <c r="D17" s="167"/>
      <c r="E17" s="168"/>
      <c r="F17" s="167"/>
      <c r="G17" s="168"/>
      <c r="H17" s="167"/>
      <c r="I17" s="168"/>
      <c r="J17" s="167"/>
      <c r="K17" s="168"/>
      <c r="L17" s="133"/>
      <c r="M17" s="97"/>
    </row>
    <row r="18" spans="1:13" ht="15.95" customHeight="1" thickTop="1" thickBot="1" x14ac:dyDescent="0.25">
      <c r="A18" s="168"/>
      <c r="B18" s="166"/>
      <c r="C18" s="168"/>
      <c r="D18" s="166"/>
      <c r="E18" s="168"/>
      <c r="F18" s="166"/>
      <c r="G18" s="168"/>
      <c r="H18" s="166"/>
      <c r="I18" s="168"/>
      <c r="J18" s="166"/>
      <c r="K18" s="168"/>
      <c r="L18" s="133"/>
      <c r="M18" s="97"/>
    </row>
    <row r="19" spans="1:13" ht="15.95" customHeight="1" thickTop="1" thickBot="1" x14ac:dyDescent="0.25">
      <c r="A19" s="168"/>
      <c r="B19" s="167"/>
      <c r="C19" s="168"/>
      <c r="D19" s="167"/>
      <c r="E19" s="168"/>
      <c r="F19" s="167"/>
      <c r="G19" s="168"/>
      <c r="H19" s="167"/>
      <c r="I19" s="168"/>
      <c r="J19" s="167"/>
      <c r="K19" s="168"/>
      <c r="L19" s="133"/>
      <c r="M19" s="97"/>
    </row>
    <row r="20" spans="1:13" ht="15.95" customHeight="1" thickTop="1" thickBot="1" x14ac:dyDescent="0.25">
      <c r="A20" s="168"/>
      <c r="B20" s="166"/>
      <c r="C20" s="168"/>
      <c r="D20" s="166"/>
      <c r="E20" s="168"/>
      <c r="F20" s="166"/>
      <c r="G20" s="168"/>
      <c r="H20" s="166"/>
      <c r="I20" s="168"/>
      <c r="J20" s="166"/>
      <c r="K20" s="168"/>
      <c r="L20" s="133"/>
      <c r="M20" s="97"/>
    </row>
    <row r="21" spans="1:13" ht="32.1" customHeight="1" thickTop="1" thickBot="1" x14ac:dyDescent="0.3">
      <c r="A21" s="122"/>
      <c r="B21" s="123"/>
      <c r="C21" s="123"/>
      <c r="D21" s="123"/>
      <c r="E21" s="123"/>
      <c r="F21" s="350" t="s">
        <v>185</v>
      </c>
      <c r="G21" s="351"/>
      <c r="H21" s="352"/>
      <c r="I21" s="132">
        <f>SUM(I3:I20)</f>
        <v>0</v>
      </c>
      <c r="J21" s="132">
        <f>SUM(J3:J20)</f>
        <v>0</v>
      </c>
      <c r="K21" s="132">
        <f>SUM(K3:K20)</f>
        <v>0</v>
      </c>
      <c r="L21" s="102">
        <f>SUM(I21,J21,K21)</f>
        <v>0</v>
      </c>
      <c r="M21" s="97"/>
    </row>
    <row r="22" spans="1:13" ht="15.95" customHeight="1" thickBot="1" x14ac:dyDescent="0.25">
      <c r="A22" s="124"/>
      <c r="B22" s="125"/>
      <c r="C22" s="125"/>
      <c r="D22" s="125"/>
      <c r="E22" s="125"/>
      <c r="F22" s="125"/>
      <c r="G22" s="125"/>
      <c r="H22" s="123"/>
      <c r="I22" s="123"/>
      <c r="J22" s="123"/>
      <c r="K22" s="123"/>
      <c r="L22" s="133"/>
      <c r="M22" s="97"/>
    </row>
    <row r="23" spans="1:13" ht="32.1" customHeight="1" thickBot="1" x14ac:dyDescent="0.3">
      <c r="A23" s="353" t="s">
        <v>178</v>
      </c>
      <c r="B23" s="354"/>
      <c r="C23" s="354"/>
      <c r="D23" s="354"/>
      <c r="E23" s="354"/>
      <c r="F23" s="354"/>
      <c r="G23" s="354"/>
      <c r="H23" s="125"/>
      <c r="I23" s="355" t="s">
        <v>187</v>
      </c>
      <c r="J23" s="356"/>
      <c r="K23" s="357"/>
      <c r="L23" s="101">
        <f>SUM(C24)</f>
        <v>0</v>
      </c>
      <c r="M23" s="97"/>
    </row>
    <row r="24" spans="1:13" s="99" customFormat="1" ht="15.95" customHeight="1" thickTop="1" thickBot="1" x14ac:dyDescent="0.25">
      <c r="A24" s="358" t="s">
        <v>179</v>
      </c>
      <c r="B24" s="359"/>
      <c r="C24" s="175">
        <v>0</v>
      </c>
      <c r="D24" s="169"/>
      <c r="E24" s="123"/>
      <c r="F24" s="123"/>
      <c r="G24" s="123"/>
      <c r="H24" s="123"/>
      <c r="I24" s="123"/>
      <c r="J24" s="123"/>
      <c r="K24" s="123"/>
      <c r="L24" s="133"/>
      <c r="M24" s="98"/>
    </row>
    <row r="25" spans="1:13" ht="15.95" customHeight="1" thickTop="1" thickBot="1" x14ac:dyDescent="0.25">
      <c r="A25" s="126"/>
      <c r="B25" s="127"/>
      <c r="C25" s="170"/>
      <c r="D25" s="123"/>
      <c r="E25" s="123"/>
      <c r="F25" s="123"/>
      <c r="G25" s="123"/>
      <c r="H25" s="123"/>
      <c r="I25" s="123"/>
      <c r="J25" s="123"/>
      <c r="K25" s="123"/>
      <c r="L25" s="133"/>
      <c r="M25" s="97"/>
    </row>
    <row r="26" spans="1:13" ht="15.95" customHeight="1" thickTop="1" thickBot="1" x14ac:dyDescent="0.25">
      <c r="A26" s="353" t="s">
        <v>180</v>
      </c>
      <c r="B26" s="354"/>
      <c r="C26" s="176">
        <v>0</v>
      </c>
      <c r="D26" s="123"/>
      <c r="E26" s="123"/>
      <c r="F26" s="123"/>
      <c r="G26" s="123"/>
      <c r="H26" s="123"/>
      <c r="I26" s="123"/>
      <c r="J26" s="123"/>
      <c r="K26" s="123"/>
      <c r="L26" s="133"/>
      <c r="M26" s="97"/>
    </row>
    <row r="27" spans="1:13" ht="15.95" customHeight="1" thickTop="1" thickBot="1" x14ac:dyDescent="0.25">
      <c r="A27" s="353" t="s">
        <v>181</v>
      </c>
      <c r="B27" s="354"/>
      <c r="C27" s="175">
        <v>0</v>
      </c>
      <c r="D27" s="169"/>
      <c r="E27" s="123"/>
      <c r="F27" s="123"/>
      <c r="G27" s="123"/>
      <c r="H27" s="123"/>
      <c r="I27" s="123"/>
      <c r="J27" s="123"/>
      <c r="K27" s="123"/>
      <c r="L27" s="133"/>
      <c r="M27" s="97"/>
    </row>
    <row r="28" spans="1:13" ht="15.95" customHeight="1" thickTop="1" thickBot="1" x14ac:dyDescent="0.25">
      <c r="A28" s="358" t="s">
        <v>182</v>
      </c>
      <c r="B28" s="359"/>
      <c r="C28" s="176">
        <v>0</v>
      </c>
      <c r="D28" s="123"/>
      <c r="E28" s="123"/>
      <c r="F28" s="131"/>
      <c r="G28" s="131"/>
      <c r="H28" s="131"/>
      <c r="I28" s="131"/>
      <c r="J28" s="131"/>
      <c r="K28" s="131"/>
      <c r="L28" s="133"/>
      <c r="M28" s="97"/>
    </row>
    <row r="29" spans="1:13" ht="15.95" customHeight="1" thickTop="1" thickBot="1" x14ac:dyDescent="0.25">
      <c r="A29" s="353" t="s">
        <v>183</v>
      </c>
      <c r="B29" s="354"/>
      <c r="C29" s="177">
        <v>0</v>
      </c>
      <c r="D29" s="169"/>
      <c r="E29" s="131"/>
      <c r="F29" s="131"/>
      <c r="G29" s="131"/>
      <c r="H29" s="131"/>
      <c r="I29" s="123"/>
      <c r="J29" s="123"/>
      <c r="K29" s="123"/>
      <c r="L29" s="133"/>
      <c r="M29" s="97"/>
    </row>
    <row r="30" spans="1:13" ht="32.1" customHeight="1" thickTop="1" thickBot="1" x14ac:dyDescent="0.3">
      <c r="A30" s="124"/>
      <c r="B30" s="123"/>
      <c r="C30" s="171"/>
      <c r="D30" s="123"/>
      <c r="E30" s="123"/>
      <c r="F30" s="172"/>
      <c r="G30" s="125"/>
      <c r="H30" s="125"/>
      <c r="I30" s="355" t="s">
        <v>186</v>
      </c>
      <c r="J30" s="356"/>
      <c r="K30" s="357"/>
      <c r="L30" s="101">
        <f>SUM(C26:C29)</f>
        <v>0</v>
      </c>
      <c r="M30" s="97"/>
    </row>
    <row r="31" spans="1:13" ht="32.1" customHeight="1" thickTop="1" thickBot="1" x14ac:dyDescent="0.3">
      <c r="A31" s="339" t="s">
        <v>184</v>
      </c>
      <c r="B31" s="340"/>
      <c r="C31" s="341"/>
      <c r="D31" s="342"/>
      <c r="E31" s="343"/>
      <c r="F31" s="343"/>
      <c r="G31" s="343"/>
      <c r="H31" s="173"/>
      <c r="I31" s="344" t="s">
        <v>189</v>
      </c>
      <c r="J31" s="345"/>
      <c r="K31" s="346"/>
      <c r="L31" s="100">
        <f>SUM(L21,L23,L30)</f>
        <v>0</v>
      </c>
      <c r="M31" s="97"/>
    </row>
    <row r="32" spans="1:13" ht="15" thickTop="1" x14ac:dyDescent="0.2">
      <c r="A32" s="128"/>
      <c r="B32" s="129"/>
      <c r="C32" s="129"/>
      <c r="D32" s="174"/>
      <c r="E32" s="129"/>
      <c r="F32" s="129"/>
      <c r="G32" s="129"/>
      <c r="H32" s="129"/>
      <c r="I32" s="129"/>
      <c r="J32" s="129"/>
      <c r="K32" s="129"/>
      <c r="L32" s="134"/>
      <c r="M32" s="97"/>
    </row>
  </sheetData>
  <sheetProtection algorithmName="SHA-512" hashValue="N1A2PSBPKIlPYUW1cSBHooI2SVfVx0sYxbShARW5OlTl3qkJCX3WBZTal9G+mXNhVwVF4qj6mNIpK010EbpgMg==" saltValue="rLW9QN4SIvY7PBMDsiJV9Q==" spinCount="100000" sheet="1" selectLockedCells="1"/>
  <customSheetViews>
    <customSheetView guid="{7D799052-B3B3-4B49-A64F-BC9DE1C32708}" scale="130" fitToPage="1">
      <selection activeCell="A3" sqref="A3"/>
      <pageMargins left="0.7" right="0.7" top="0.78740157499999996" bottom="0.78740157499999996" header="0.3" footer="0.3"/>
      <pageSetup paperSize="9" scale="74" fitToHeight="0" orientation="landscape" r:id="rId1"/>
    </customSheetView>
  </customSheetViews>
  <mergeCells count="14">
    <mergeCell ref="A31:B31"/>
    <mergeCell ref="C31:G31"/>
    <mergeCell ref="I31:K31"/>
    <mergeCell ref="A1:F1"/>
    <mergeCell ref="H1:K1"/>
    <mergeCell ref="F21:H21"/>
    <mergeCell ref="A23:G23"/>
    <mergeCell ref="I23:K23"/>
    <mergeCell ref="A24:B24"/>
    <mergeCell ref="A26:B26"/>
    <mergeCell ref="A27:B27"/>
    <mergeCell ref="A28:B28"/>
    <mergeCell ref="A29:B29"/>
    <mergeCell ref="I30:K30"/>
  </mergeCells>
  <pageMargins left="0.7" right="0.7" top="0.78740157499999996" bottom="0.78740157499999996" header="0.3" footer="0.3"/>
  <pageSetup paperSize="9" scale="74"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election sqref="A1:I1"/>
    </sheetView>
  </sheetViews>
  <sheetFormatPr baseColWidth="10" defaultRowHeight="15" x14ac:dyDescent="0.25"/>
  <cols>
    <col min="8" max="8" width="4.28515625" customWidth="1"/>
    <col min="9" max="9" width="11.5703125" hidden="1" customWidth="1"/>
  </cols>
  <sheetData>
    <row r="1" spans="1:9" ht="59.45" customHeight="1" x14ac:dyDescent="0.25">
      <c r="A1" s="362" t="s">
        <v>105</v>
      </c>
      <c r="B1" s="362"/>
      <c r="C1" s="362"/>
      <c r="D1" s="362"/>
      <c r="E1" s="362"/>
      <c r="F1" s="362"/>
      <c r="G1" s="362"/>
      <c r="H1" s="362"/>
      <c r="I1" s="362"/>
    </row>
    <row r="2" spans="1:9" s="10" customFormat="1" ht="81.599999999999994" customHeight="1" x14ac:dyDescent="0.2">
      <c r="A2" s="336" t="s">
        <v>106</v>
      </c>
      <c r="B2" s="336"/>
      <c r="C2" s="336"/>
      <c r="D2" s="336"/>
      <c r="E2" s="336"/>
      <c r="F2" s="336"/>
      <c r="G2" s="336"/>
      <c r="H2" s="336"/>
      <c r="I2" s="336"/>
    </row>
    <row r="3" spans="1:9" s="10" customFormat="1" ht="34.9" customHeight="1" x14ac:dyDescent="0.2">
      <c r="A3" s="336" t="s">
        <v>107</v>
      </c>
      <c r="B3" s="336"/>
      <c r="C3" s="336"/>
      <c r="D3" s="336"/>
      <c r="E3" s="336"/>
      <c r="F3" s="336"/>
      <c r="G3" s="336"/>
      <c r="H3" s="336"/>
      <c r="I3" s="336"/>
    </row>
    <row r="4" spans="1:9" s="10" customFormat="1" ht="37.15" customHeight="1" x14ac:dyDescent="0.2">
      <c r="A4" s="336" t="s">
        <v>108</v>
      </c>
      <c r="B4" s="336"/>
      <c r="C4" s="336"/>
      <c r="D4" s="336"/>
      <c r="E4" s="336"/>
      <c r="F4" s="336"/>
      <c r="G4" s="336"/>
      <c r="H4" s="336"/>
      <c r="I4" s="336"/>
    </row>
    <row r="5" spans="1:9" s="10" customFormat="1" ht="71.45" customHeight="1" x14ac:dyDescent="0.2">
      <c r="A5" s="336" t="s">
        <v>109</v>
      </c>
      <c r="B5" s="336"/>
      <c r="C5" s="336"/>
      <c r="D5" s="336"/>
      <c r="E5" s="336"/>
      <c r="F5" s="336"/>
      <c r="G5" s="336"/>
      <c r="H5" s="336"/>
      <c r="I5" s="336"/>
    </row>
    <row r="6" spans="1:9" s="10" customFormat="1" ht="14.25" x14ac:dyDescent="0.2">
      <c r="A6" s="360" t="s">
        <v>110</v>
      </c>
      <c r="B6" s="360"/>
      <c r="C6" s="360"/>
      <c r="D6" s="360"/>
      <c r="E6" s="360"/>
      <c r="F6" s="360"/>
      <c r="G6" s="360"/>
      <c r="H6" s="360"/>
      <c r="I6" s="360"/>
    </row>
    <row r="7" spans="1:9" s="10" customFormat="1" ht="14.25" x14ac:dyDescent="0.2">
      <c r="A7" s="360" t="s">
        <v>111</v>
      </c>
      <c r="B7" s="360"/>
      <c r="C7" s="360"/>
      <c r="D7" s="360"/>
      <c r="E7" s="360"/>
      <c r="F7" s="360"/>
      <c r="G7" s="360"/>
      <c r="H7" s="360"/>
      <c r="I7" s="360"/>
    </row>
    <row r="8" spans="1:9" s="10" customFormat="1" ht="14.25" x14ac:dyDescent="0.2">
      <c r="A8" s="360" t="s">
        <v>112</v>
      </c>
      <c r="B8" s="360"/>
      <c r="C8" s="360"/>
      <c r="D8" s="360"/>
      <c r="E8" s="360"/>
      <c r="F8" s="360"/>
      <c r="G8" s="360"/>
      <c r="H8" s="360"/>
      <c r="I8" s="360"/>
    </row>
    <row r="9" spans="1:9" s="10" customFormat="1" ht="14.25" x14ac:dyDescent="0.2">
      <c r="A9" s="360" t="s">
        <v>113</v>
      </c>
      <c r="B9" s="360"/>
      <c r="C9" s="360"/>
      <c r="D9" s="360"/>
      <c r="E9" s="360"/>
      <c r="F9" s="360"/>
      <c r="G9" s="360"/>
      <c r="H9" s="360"/>
      <c r="I9" s="360"/>
    </row>
    <row r="10" spans="1:9" s="10" customFormat="1" ht="14.25" x14ac:dyDescent="0.2">
      <c r="A10" s="360" t="s">
        <v>114</v>
      </c>
      <c r="B10" s="360"/>
      <c r="C10" s="360"/>
      <c r="D10" s="360"/>
      <c r="E10" s="360"/>
      <c r="F10" s="360"/>
      <c r="G10" s="360"/>
      <c r="H10" s="360"/>
      <c r="I10" s="360"/>
    </row>
    <row r="11" spans="1:9" s="10" customFormat="1" ht="14.25" x14ac:dyDescent="0.2">
      <c r="A11" s="360" t="s">
        <v>115</v>
      </c>
      <c r="B11" s="360"/>
      <c r="C11" s="360"/>
      <c r="D11" s="360"/>
      <c r="E11" s="360"/>
      <c r="F11" s="360"/>
      <c r="G11" s="360"/>
      <c r="H11" s="360"/>
      <c r="I11" s="360"/>
    </row>
    <row r="12" spans="1:9" s="10" customFormat="1" ht="14.25" x14ac:dyDescent="0.2">
      <c r="A12" s="361"/>
      <c r="B12" s="361"/>
      <c r="C12" s="361"/>
      <c r="D12" s="361"/>
      <c r="E12" s="361"/>
      <c r="F12" s="361"/>
      <c r="G12" s="361"/>
      <c r="H12" s="361"/>
      <c r="I12" s="361"/>
    </row>
    <row r="13" spans="1:9" s="10" customFormat="1" ht="14.25" x14ac:dyDescent="0.2">
      <c r="A13" s="360" t="s">
        <v>116</v>
      </c>
      <c r="B13" s="360"/>
      <c r="C13" s="360"/>
      <c r="D13" s="360"/>
      <c r="E13" s="360"/>
      <c r="F13" s="360"/>
      <c r="G13" s="360"/>
      <c r="H13" s="360"/>
      <c r="I13" s="360"/>
    </row>
    <row r="14" spans="1:9" s="10" customFormat="1" ht="14.25" x14ac:dyDescent="0.2">
      <c r="A14" s="360" t="s">
        <v>117</v>
      </c>
      <c r="B14" s="360"/>
      <c r="C14" s="360"/>
      <c r="D14" s="360"/>
      <c r="E14" s="360"/>
      <c r="F14" s="360"/>
      <c r="G14" s="360"/>
      <c r="H14" s="360"/>
      <c r="I14" s="360"/>
    </row>
    <row r="15" spans="1:9" s="10" customFormat="1" ht="14.25" x14ac:dyDescent="0.2">
      <c r="A15" s="360" t="s">
        <v>118</v>
      </c>
      <c r="B15" s="360"/>
      <c r="C15" s="360"/>
      <c r="D15" s="360"/>
      <c r="E15" s="360"/>
      <c r="F15" s="360"/>
      <c r="G15" s="360"/>
      <c r="H15" s="360"/>
      <c r="I15" s="360"/>
    </row>
    <row r="16" spans="1:9" s="10" customFormat="1" ht="14.25" x14ac:dyDescent="0.2">
      <c r="A16" s="360" t="s">
        <v>119</v>
      </c>
      <c r="B16" s="360"/>
      <c r="C16" s="360"/>
      <c r="D16" s="360"/>
      <c r="E16" s="360"/>
      <c r="F16" s="360"/>
      <c r="G16" s="360"/>
      <c r="H16" s="360"/>
      <c r="I16" s="360"/>
    </row>
    <row r="17" spans="1:9" s="10" customFormat="1" ht="14.25" x14ac:dyDescent="0.2">
      <c r="A17" s="360" t="s">
        <v>120</v>
      </c>
      <c r="B17" s="360"/>
      <c r="C17" s="360"/>
      <c r="D17" s="360"/>
      <c r="E17" s="360"/>
      <c r="F17" s="360"/>
      <c r="G17" s="360"/>
      <c r="H17" s="360"/>
      <c r="I17" s="360"/>
    </row>
    <row r="18" spans="1:9" s="10" customFormat="1" ht="14.25" x14ac:dyDescent="0.2">
      <c r="A18" s="361"/>
      <c r="B18" s="361"/>
      <c r="C18" s="361"/>
      <c r="D18" s="361"/>
      <c r="E18" s="361"/>
      <c r="F18" s="361"/>
      <c r="G18" s="361"/>
      <c r="H18" s="361"/>
      <c r="I18" s="361"/>
    </row>
    <row r="19" spans="1:9" s="10" customFormat="1" ht="37.15" customHeight="1" x14ac:dyDescent="0.2">
      <c r="A19" s="336" t="s">
        <v>121</v>
      </c>
      <c r="B19" s="336"/>
      <c r="C19" s="336"/>
      <c r="D19" s="336"/>
      <c r="E19" s="336"/>
      <c r="F19" s="336"/>
      <c r="G19" s="336"/>
      <c r="H19" s="336"/>
      <c r="I19" s="336"/>
    </row>
    <row r="20" spans="1:9" s="10" customFormat="1" ht="28.15" customHeight="1" x14ac:dyDescent="0.2">
      <c r="A20" s="336" t="s">
        <v>122</v>
      </c>
      <c r="B20" s="336"/>
      <c r="C20" s="336"/>
      <c r="D20" s="336"/>
      <c r="E20" s="336"/>
      <c r="F20" s="336"/>
      <c r="G20" s="336"/>
      <c r="H20" s="336"/>
      <c r="I20" s="336"/>
    </row>
  </sheetData>
  <sheetProtection algorithmName="SHA-512" hashValue="EJlTfmfzcdCpBA/vcpQnY/ShilymGTHrXXQgUWPNokSAckDrPBNOYTlaNGvCJKCFPSAxxfq0OrnBpC1yHKPyTQ==" saltValue="uDaoka9+X8gTBsd2nOyaOQ==" spinCount="100000" sheet="1" objects="1" scenarios="1"/>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20">
    <mergeCell ref="A12:I12"/>
    <mergeCell ref="A1:I1"/>
    <mergeCell ref="A2:I2"/>
    <mergeCell ref="A3:I3"/>
    <mergeCell ref="A4:I4"/>
    <mergeCell ref="A5:I5"/>
    <mergeCell ref="A6:I6"/>
    <mergeCell ref="A7:I7"/>
    <mergeCell ref="A8:I8"/>
    <mergeCell ref="A9:I9"/>
    <mergeCell ref="A10:I10"/>
    <mergeCell ref="A11:I11"/>
    <mergeCell ref="A19:I19"/>
    <mergeCell ref="A20:I20"/>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sqref="A1:I1"/>
    </sheetView>
  </sheetViews>
  <sheetFormatPr baseColWidth="10" defaultRowHeight="15" x14ac:dyDescent="0.25"/>
  <cols>
    <col min="8" max="8" width="4.28515625" customWidth="1"/>
    <col min="9" max="9" width="11.5703125" hidden="1" customWidth="1"/>
  </cols>
  <sheetData>
    <row r="1" spans="1:9" ht="59.45" customHeight="1" x14ac:dyDescent="0.25">
      <c r="A1" s="362" t="s">
        <v>123</v>
      </c>
      <c r="B1" s="362"/>
      <c r="C1" s="362"/>
      <c r="D1" s="362"/>
      <c r="E1" s="362"/>
      <c r="F1" s="362"/>
      <c r="G1" s="362"/>
      <c r="H1" s="362"/>
      <c r="I1" s="362"/>
    </row>
    <row r="2" spans="1:9" s="10" customFormat="1" ht="81.599999999999994" customHeight="1" x14ac:dyDescent="0.2">
      <c r="A2" s="336" t="s">
        <v>124</v>
      </c>
      <c r="B2" s="336"/>
      <c r="C2" s="336"/>
      <c r="D2" s="336"/>
      <c r="E2" s="336"/>
      <c r="F2" s="336"/>
      <c r="G2" s="336"/>
      <c r="H2" s="336"/>
      <c r="I2" s="336"/>
    </row>
    <row r="3" spans="1:9" s="10" customFormat="1" ht="73.150000000000006" customHeight="1" x14ac:dyDescent="0.2">
      <c r="A3" s="336" t="s">
        <v>125</v>
      </c>
      <c r="B3" s="336"/>
      <c r="C3" s="336"/>
      <c r="D3" s="336"/>
      <c r="E3" s="336"/>
      <c r="F3" s="336"/>
      <c r="G3" s="336"/>
      <c r="H3" s="336"/>
      <c r="I3" s="336"/>
    </row>
    <row r="4" spans="1:9" s="10" customFormat="1" ht="69" customHeight="1" x14ac:dyDescent="0.2">
      <c r="A4" s="336" t="s">
        <v>126</v>
      </c>
      <c r="B4" s="336"/>
      <c r="C4" s="336"/>
      <c r="D4" s="336"/>
      <c r="E4" s="336"/>
      <c r="F4" s="336"/>
      <c r="G4" s="336"/>
      <c r="H4" s="336"/>
      <c r="I4" s="336"/>
    </row>
    <row r="5" spans="1:9" s="10" customFormat="1" ht="79.150000000000006" customHeight="1" x14ac:dyDescent="0.2">
      <c r="A5" s="336" t="s">
        <v>127</v>
      </c>
      <c r="B5" s="336"/>
      <c r="C5" s="336"/>
      <c r="D5" s="336"/>
      <c r="E5" s="336"/>
      <c r="F5" s="336"/>
      <c r="G5" s="336"/>
      <c r="H5" s="336"/>
      <c r="I5" s="336"/>
    </row>
    <row r="6" spans="1:9" s="10" customFormat="1" ht="37.15" customHeight="1" x14ac:dyDescent="0.2">
      <c r="A6" s="336" t="s">
        <v>128</v>
      </c>
      <c r="B6" s="336"/>
      <c r="C6" s="336"/>
      <c r="D6" s="336"/>
      <c r="E6" s="336"/>
      <c r="F6" s="336"/>
      <c r="G6" s="336"/>
      <c r="H6" s="336"/>
      <c r="I6" s="336"/>
    </row>
    <row r="7" spans="1:9" s="10" customFormat="1" ht="26.45" customHeight="1" x14ac:dyDescent="0.2">
      <c r="A7" s="336" t="s">
        <v>129</v>
      </c>
      <c r="B7" s="336"/>
      <c r="C7" s="336"/>
      <c r="D7" s="336"/>
      <c r="E7" s="336"/>
      <c r="F7" s="336"/>
      <c r="G7" s="336"/>
      <c r="H7" s="336"/>
      <c r="I7" s="336"/>
    </row>
    <row r="8" spans="1:9" s="10" customFormat="1" ht="14.25" x14ac:dyDescent="0.2">
      <c r="A8" s="360"/>
      <c r="B8" s="360"/>
      <c r="C8" s="360"/>
      <c r="D8" s="360"/>
      <c r="E8" s="360"/>
      <c r="F8" s="360"/>
      <c r="G8" s="360"/>
      <c r="H8" s="360"/>
      <c r="I8" s="360"/>
    </row>
    <row r="9" spans="1:9" s="10" customFormat="1" ht="14.25" x14ac:dyDescent="0.2">
      <c r="A9" s="360"/>
      <c r="B9" s="360"/>
      <c r="C9" s="360"/>
      <c r="D9" s="360"/>
      <c r="E9" s="360"/>
      <c r="F9" s="360"/>
      <c r="G9" s="360"/>
      <c r="H9" s="360"/>
      <c r="I9" s="360"/>
    </row>
    <row r="10" spans="1:9" s="10" customFormat="1" ht="14.25" x14ac:dyDescent="0.2">
      <c r="A10" s="360"/>
      <c r="B10" s="360"/>
      <c r="C10" s="360"/>
      <c r="D10" s="360"/>
      <c r="E10" s="360"/>
      <c r="F10" s="360"/>
      <c r="G10" s="360"/>
      <c r="H10" s="360"/>
      <c r="I10" s="360"/>
    </row>
    <row r="11" spans="1:9" s="10" customFormat="1" ht="14.25" x14ac:dyDescent="0.2">
      <c r="A11" s="361"/>
      <c r="B11" s="361"/>
      <c r="C11" s="361"/>
      <c r="D11" s="361"/>
      <c r="E11" s="361"/>
      <c r="F11" s="361"/>
      <c r="G11" s="361"/>
      <c r="H11" s="361"/>
      <c r="I11" s="361"/>
    </row>
    <row r="12" spans="1:9" s="10" customFormat="1" ht="14.25" x14ac:dyDescent="0.2">
      <c r="A12" s="360" t="s">
        <v>130</v>
      </c>
      <c r="B12" s="360"/>
      <c r="C12" s="360"/>
      <c r="D12" s="360"/>
      <c r="E12" s="360"/>
      <c r="F12" s="360"/>
      <c r="G12" s="360"/>
      <c r="H12" s="360"/>
      <c r="I12" s="360"/>
    </row>
    <row r="13" spans="1:9" s="10" customFormat="1" ht="14.25" x14ac:dyDescent="0.2">
      <c r="A13" s="360"/>
      <c r="B13" s="360"/>
      <c r="C13" s="360"/>
      <c r="D13" s="360"/>
      <c r="E13" s="360"/>
      <c r="F13" s="360"/>
      <c r="G13" s="360"/>
      <c r="H13" s="360"/>
      <c r="I13" s="360"/>
    </row>
    <row r="14" spans="1:9" s="10" customFormat="1" ht="14.25" x14ac:dyDescent="0.2">
      <c r="A14" s="360"/>
      <c r="B14" s="360"/>
      <c r="C14" s="360"/>
      <c r="D14" s="360"/>
      <c r="E14" s="360"/>
      <c r="F14" s="360"/>
      <c r="G14" s="360"/>
      <c r="H14" s="360"/>
      <c r="I14" s="360"/>
    </row>
    <row r="15" spans="1:9" s="10" customFormat="1" ht="14.25" x14ac:dyDescent="0.2">
      <c r="A15" s="360"/>
      <c r="B15" s="360"/>
      <c r="C15" s="360"/>
      <c r="D15" s="360"/>
      <c r="E15" s="360"/>
      <c r="F15" s="360"/>
      <c r="G15" s="360"/>
      <c r="H15" s="360"/>
      <c r="I15" s="360"/>
    </row>
    <row r="16" spans="1:9" s="10" customFormat="1" ht="14.25" x14ac:dyDescent="0.2">
      <c r="A16" s="360"/>
      <c r="B16" s="360"/>
      <c r="C16" s="360"/>
      <c r="D16" s="360"/>
      <c r="E16" s="360"/>
      <c r="F16" s="360"/>
      <c r="G16" s="360"/>
      <c r="H16" s="360"/>
      <c r="I16" s="360"/>
    </row>
    <row r="17" spans="1:9" s="10" customFormat="1" ht="14.25" x14ac:dyDescent="0.2">
      <c r="A17" s="361"/>
      <c r="B17" s="361"/>
      <c r="C17" s="361"/>
      <c r="D17" s="361"/>
      <c r="E17" s="361"/>
      <c r="F17" s="361"/>
      <c r="G17" s="361"/>
      <c r="H17" s="361"/>
      <c r="I17" s="361"/>
    </row>
    <row r="18" spans="1:9" s="10" customFormat="1" ht="37.15" customHeight="1" x14ac:dyDescent="0.2">
      <c r="A18" s="336" t="s">
        <v>131</v>
      </c>
      <c r="B18" s="336"/>
      <c r="C18" s="336"/>
      <c r="D18" s="336"/>
      <c r="E18" s="336"/>
      <c r="F18" s="336"/>
      <c r="G18" s="336"/>
      <c r="H18" s="336"/>
      <c r="I18" s="336"/>
    </row>
    <row r="19" spans="1:9" s="10" customFormat="1" ht="28.15" customHeight="1" x14ac:dyDescent="0.2">
      <c r="A19" s="336"/>
      <c r="B19" s="336"/>
      <c r="C19" s="336"/>
      <c r="D19" s="336"/>
      <c r="E19" s="336"/>
      <c r="F19" s="336"/>
      <c r="G19" s="336"/>
      <c r="H19" s="336"/>
      <c r="I19" s="336"/>
    </row>
  </sheetData>
  <customSheetViews>
    <customSheetView guid="{7D799052-B3B3-4B49-A64F-BC9DE1C32708}" hiddenColumns="1">
      <selection sqref="A1:I1"/>
      <pageMargins left="0.7" right="0.7" top="0.78740157499999996" bottom="0.78740157499999996" header="0.3" footer="0.3"/>
      <pageSetup paperSize="9" orientation="portrait" horizontalDpi="4294967293" verticalDpi="4294967293" r:id="rId1"/>
    </customSheetView>
  </customSheetViews>
  <mergeCells count="19">
    <mergeCell ref="A12:I12"/>
    <mergeCell ref="A1:I1"/>
    <mergeCell ref="A2:I2"/>
    <mergeCell ref="A3:I3"/>
    <mergeCell ref="A4:I4"/>
    <mergeCell ref="A5:I5"/>
    <mergeCell ref="A6:I6"/>
    <mergeCell ref="A7:I7"/>
    <mergeCell ref="A8:I8"/>
    <mergeCell ref="A9:I9"/>
    <mergeCell ref="A10:I10"/>
    <mergeCell ref="A11:I11"/>
    <mergeCell ref="A19:I19"/>
    <mergeCell ref="A13:I13"/>
    <mergeCell ref="A14:I14"/>
    <mergeCell ref="A15:I15"/>
    <mergeCell ref="A16:I16"/>
    <mergeCell ref="A17:I17"/>
    <mergeCell ref="A18:I18"/>
  </mergeCells>
  <pageMargins left="0.7" right="0.7" top="0.78740157499999996" bottom="0.78740157499999996"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Antrag</vt:lpstr>
      <vt:lpstr>Zur Info hier Finanzierungsplan</vt:lpstr>
      <vt:lpstr>zusätzliche Erklärungen</vt:lpstr>
      <vt:lpstr>Berechnung Teilnahmetage</vt:lpstr>
      <vt:lpstr>Stellenplan</vt:lpstr>
      <vt:lpstr>DSGVO Kasse.Hamburg</vt:lpstr>
      <vt:lpstr>Hinweis DSGVO</vt:lpstr>
      <vt:lpstr>Antrag!Druckbereich</vt:lpstr>
      <vt:lpstr>Stellenplan!Druckbereich</vt:lpstr>
      <vt:lpstr>'zusätzliche Erklärungen'!Druckbereich</vt:lpstr>
      <vt:lpstr>'zusätzliche Erklärungen'!Kontrollkästchen1</vt:lpstr>
      <vt:lpstr>Antrag!Text27</vt:lpstr>
      <vt:lpstr>Antrag!Text28</vt:lpstr>
      <vt:lpstr>Antrag!Text29</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Janiszewski, Ralf</cp:lastModifiedBy>
  <cp:lastPrinted>2023-11-28T09:27:54Z</cp:lastPrinted>
  <dcterms:created xsi:type="dcterms:W3CDTF">2013-06-12T13:04:50Z</dcterms:created>
  <dcterms:modified xsi:type="dcterms:W3CDTF">2024-03-12T17:24:17Z</dcterms:modified>
</cp:coreProperties>
</file>